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tekko-nas\disk1\D設備支援課\a.★延払貸与\g.HP関係（簡易シミュレーション、申込書等）\"/>
    </mc:Choice>
  </mc:AlternateContent>
  <xr:revisionPtr revIDLastSave="0" documentId="13_ncr:1_{A9DF70B2-D3E1-4008-B839-EE576A0162AE}" xr6:coauthVersionLast="47" xr6:coauthVersionMax="47" xr10:uidLastSave="{00000000-0000-0000-0000-000000000000}"/>
  <workbookProtection workbookAlgorithmName="SHA-512" workbookHashValue="fegUZwMITO5BIvKfAzejIegfrUVmRqKH++592e5cGaQ2P1gp9b/5+GvQtu7qtIZ0rGdK9pcedFsE14+Mr69vpw==" workbookSaltValue="QbzSUMbMU/PP+2HuCeDGEw==" workbookSpinCount="100000" lockStructure="1"/>
  <bookViews>
    <workbookView showHorizontalScroll="0" xWindow="-120" yWindow="-120" windowWidth="20730" windowHeight="11160" xr2:uid="{00000000-000D-0000-FFFF-FFFF00000000}"/>
  </bookViews>
  <sheets>
    <sheet name="入力フォーム" sheetId="2" r:id="rId1"/>
    <sheet name="※協会用" sheetId="3" r:id="rId2"/>
  </sheets>
  <definedNames>
    <definedName name="_xlnm.Print_Area" localSheetId="0">入力フォーム!$A$1:$BX$226</definedName>
  </definedNames>
  <calcPr calcId="181029"/>
</workbook>
</file>

<file path=xl/calcChain.xml><?xml version="1.0" encoding="utf-8"?>
<calcChain xmlns="http://schemas.openxmlformats.org/spreadsheetml/2006/main">
  <c r="AT97" i="2" l="1"/>
  <c r="BR23" i="2"/>
  <c r="Z177" i="2" s="1"/>
  <c r="N58" i="2"/>
  <c r="C14" i="3"/>
  <c r="C13" i="3"/>
  <c r="C12" i="3"/>
  <c r="AC120" i="2"/>
  <c r="AC132" i="2"/>
  <c r="Q134" i="2"/>
  <c r="B179" i="2"/>
  <c r="C210" i="3" s="1"/>
  <c r="C209" i="3"/>
  <c r="C216" i="3" l="1"/>
  <c r="D216" i="3" s="1"/>
  <c r="C215" i="3"/>
  <c r="D215" i="3" s="1"/>
  <c r="C214" i="3"/>
  <c r="D214" i="3" s="1"/>
  <c r="C213" i="3"/>
  <c r="D213" i="3" s="1"/>
  <c r="C212" i="3"/>
  <c r="D212" i="3" s="1"/>
  <c r="C211" i="3"/>
  <c r="D211" i="3" s="1"/>
  <c r="D210" i="3"/>
  <c r="D209" i="3"/>
  <c r="C208" i="3"/>
  <c r="D208" i="3" s="1"/>
  <c r="C207" i="3"/>
  <c r="D207" i="3" s="1"/>
  <c r="C206" i="3"/>
  <c r="D206" i="3" s="1"/>
  <c r="C205" i="3"/>
  <c r="D205" i="3" s="1"/>
  <c r="C204" i="3"/>
  <c r="D204" i="3" s="1"/>
  <c r="C203" i="3"/>
  <c r="D203" i="3" s="1"/>
  <c r="C202" i="3"/>
  <c r="D202" i="3" s="1"/>
  <c r="C201" i="3"/>
  <c r="D201" i="3" s="1"/>
  <c r="C200" i="3"/>
  <c r="D200" i="3" s="1"/>
  <c r="C199" i="3"/>
  <c r="D199" i="3" s="1"/>
  <c r="C198" i="3"/>
  <c r="D198" i="3" s="1"/>
  <c r="C197" i="3"/>
  <c r="D197" i="3" s="1"/>
  <c r="C196" i="3"/>
  <c r="D196" i="3" s="1"/>
  <c r="C194" i="3"/>
  <c r="D194" i="3" s="1"/>
  <c r="C193" i="3"/>
  <c r="D193" i="3" s="1"/>
  <c r="C192" i="3"/>
  <c r="D192" i="3" s="1"/>
  <c r="C191" i="3"/>
  <c r="D191" i="3" s="1"/>
  <c r="C189" i="3"/>
  <c r="D189" i="3" s="1"/>
  <c r="C188" i="3"/>
  <c r="D188" i="3" s="1"/>
  <c r="C187" i="3"/>
  <c r="D187" i="3" s="1"/>
  <c r="C186" i="3"/>
  <c r="D186" i="3" s="1"/>
  <c r="C185" i="3"/>
  <c r="D185" i="3" s="1"/>
  <c r="C184" i="3"/>
  <c r="D184" i="3" s="1"/>
  <c r="C183" i="3"/>
  <c r="D183" i="3" s="1"/>
  <c r="C182" i="3"/>
  <c r="D182" i="3" s="1"/>
  <c r="C181" i="3"/>
  <c r="C180" i="3"/>
  <c r="D180" i="3" s="1"/>
  <c r="C179" i="3"/>
  <c r="D179" i="3" s="1"/>
  <c r="C178" i="3"/>
  <c r="D178" i="3" s="1"/>
  <c r="C177" i="3"/>
  <c r="C176" i="3"/>
  <c r="D176" i="3" s="1"/>
  <c r="C175" i="3"/>
  <c r="D175" i="3" s="1"/>
  <c r="C174" i="3"/>
  <c r="D174" i="3" s="1"/>
  <c r="C173" i="3"/>
  <c r="C172" i="3"/>
  <c r="D172" i="3" s="1"/>
  <c r="C171" i="3"/>
  <c r="D171" i="3" s="1"/>
  <c r="C170" i="3"/>
  <c r="D170" i="3" s="1"/>
  <c r="C169" i="3"/>
  <c r="D169" i="3" s="1"/>
  <c r="C168" i="3"/>
  <c r="D168" i="3" s="1"/>
  <c r="C167" i="3"/>
  <c r="D167" i="3" s="1"/>
  <c r="C166" i="3"/>
  <c r="D166" i="3" s="1"/>
  <c r="C165" i="3"/>
  <c r="C164" i="3"/>
  <c r="D164" i="3" s="1"/>
  <c r="C163" i="3"/>
  <c r="D163" i="3" s="1"/>
  <c r="C162" i="3"/>
  <c r="D162" i="3" s="1"/>
  <c r="C161" i="3"/>
  <c r="D161" i="3" s="1"/>
  <c r="C160" i="3"/>
  <c r="D160" i="3" s="1"/>
  <c r="C159" i="3"/>
  <c r="D159" i="3" s="1"/>
  <c r="C158" i="3"/>
  <c r="D158" i="3" s="1"/>
  <c r="C157" i="3"/>
  <c r="D157" i="3" s="1"/>
  <c r="C156" i="3"/>
  <c r="D156" i="3" s="1"/>
  <c r="C155" i="3"/>
  <c r="D155" i="3" s="1"/>
  <c r="C154" i="3"/>
  <c r="D154" i="3" s="1"/>
  <c r="C153" i="3"/>
  <c r="D153" i="3" s="1"/>
  <c r="C152" i="3"/>
  <c r="D152" i="3" s="1"/>
  <c r="C151" i="3"/>
  <c r="D151" i="3" s="1"/>
  <c r="C150" i="3"/>
  <c r="D150" i="3" s="1"/>
  <c r="C149" i="3"/>
  <c r="D149" i="3" s="1"/>
  <c r="C148" i="3"/>
  <c r="D148" i="3" s="1"/>
  <c r="C147" i="3"/>
  <c r="D147" i="3" s="1"/>
  <c r="C146" i="3"/>
  <c r="D146" i="3" s="1"/>
  <c r="C145" i="3"/>
  <c r="D145" i="3" s="1"/>
  <c r="C144" i="3"/>
  <c r="D144" i="3" s="1"/>
  <c r="C143" i="3"/>
  <c r="D143" i="3" s="1"/>
  <c r="C142" i="3"/>
  <c r="D142" i="3" s="1"/>
  <c r="C141" i="3"/>
  <c r="D141" i="3" s="1"/>
  <c r="C140" i="3"/>
  <c r="D140" i="3" s="1"/>
  <c r="C139" i="3"/>
  <c r="D139" i="3" s="1"/>
  <c r="C138" i="3"/>
  <c r="D138" i="3" s="1"/>
  <c r="C137" i="3"/>
  <c r="D137" i="3" s="1"/>
  <c r="C136" i="3"/>
  <c r="D136" i="3" s="1"/>
  <c r="C135" i="3"/>
  <c r="D135" i="3" s="1"/>
  <c r="C134" i="3"/>
  <c r="D134" i="3" s="1"/>
  <c r="C133" i="3"/>
  <c r="D133" i="3" s="1"/>
  <c r="C132" i="3"/>
  <c r="D132" i="3" s="1"/>
  <c r="C131" i="3"/>
  <c r="D131" i="3" s="1"/>
  <c r="C130" i="3"/>
  <c r="D130" i="3" s="1"/>
  <c r="C129" i="3"/>
  <c r="D129" i="3" s="1"/>
  <c r="C128" i="3"/>
  <c r="D128" i="3" s="1"/>
  <c r="C127" i="3"/>
  <c r="D127" i="3" s="1"/>
  <c r="C126" i="3"/>
  <c r="D126" i="3" s="1"/>
  <c r="C125" i="3"/>
  <c r="D125" i="3" s="1"/>
  <c r="C89" i="3"/>
  <c r="D89" i="3" s="1"/>
  <c r="C124" i="3"/>
  <c r="D124" i="3" s="1"/>
  <c r="C123" i="3"/>
  <c r="D123" i="3" s="1"/>
  <c r="C122" i="3"/>
  <c r="D122" i="3" s="1"/>
  <c r="C121" i="3"/>
  <c r="D121" i="3" s="1"/>
  <c r="C120" i="3"/>
  <c r="D120" i="3" s="1"/>
  <c r="C119" i="3"/>
  <c r="D119" i="3" s="1"/>
  <c r="C118" i="3"/>
  <c r="D118" i="3" s="1"/>
  <c r="C117" i="3"/>
  <c r="D117" i="3" s="1"/>
  <c r="C116" i="3"/>
  <c r="D116" i="3" s="1"/>
  <c r="C115" i="3"/>
  <c r="D115" i="3" s="1"/>
  <c r="C114" i="3"/>
  <c r="D114" i="3" s="1"/>
  <c r="C113" i="3"/>
  <c r="D113" i="3" s="1"/>
  <c r="C112" i="3"/>
  <c r="D112" i="3" s="1"/>
  <c r="C111" i="3"/>
  <c r="D111" i="3" s="1"/>
  <c r="C110" i="3"/>
  <c r="D110" i="3" s="1"/>
  <c r="C109" i="3"/>
  <c r="D109" i="3" s="1"/>
  <c r="C108" i="3"/>
  <c r="D108" i="3" s="1"/>
  <c r="C107" i="3"/>
  <c r="D107" i="3" s="1"/>
  <c r="C106" i="3"/>
  <c r="D106" i="3" s="1"/>
  <c r="C105" i="3"/>
  <c r="D105" i="3" s="1"/>
  <c r="C104" i="3"/>
  <c r="D104" i="3" s="1"/>
  <c r="C103" i="3"/>
  <c r="D103" i="3" s="1"/>
  <c r="C102" i="3"/>
  <c r="D102" i="3" s="1"/>
  <c r="C101" i="3"/>
  <c r="D101" i="3" s="1"/>
  <c r="C100" i="3"/>
  <c r="D100" i="3" s="1"/>
  <c r="C99" i="3"/>
  <c r="D99" i="3" s="1"/>
  <c r="C98" i="3"/>
  <c r="D98" i="3" s="1"/>
  <c r="C97" i="3"/>
  <c r="D97" i="3" s="1"/>
  <c r="C96" i="3"/>
  <c r="D96" i="3" s="1"/>
  <c r="C95" i="3"/>
  <c r="D95" i="3" s="1"/>
  <c r="C94" i="3"/>
  <c r="D94" i="3" s="1"/>
  <c r="C93" i="3"/>
  <c r="D93" i="3" s="1"/>
  <c r="C92" i="3"/>
  <c r="D92" i="3" s="1"/>
  <c r="C91" i="3"/>
  <c r="D91" i="3" s="1"/>
  <c r="C90" i="3"/>
  <c r="D90" i="3" s="1"/>
  <c r="C88" i="3"/>
  <c r="D88" i="3" s="1"/>
  <c r="C87" i="3"/>
  <c r="D87" i="3" s="1"/>
  <c r="C86" i="3"/>
  <c r="D86" i="3" s="1"/>
  <c r="C85" i="3"/>
  <c r="D85" i="3" s="1"/>
  <c r="C84" i="3"/>
  <c r="D84" i="3" s="1"/>
  <c r="C83" i="3"/>
  <c r="D83" i="3" s="1"/>
  <c r="C82" i="3"/>
  <c r="D82" i="3" s="1"/>
  <c r="C81" i="3"/>
  <c r="D81" i="3" s="1"/>
  <c r="C80" i="3"/>
  <c r="D80" i="3" s="1"/>
  <c r="C79" i="3"/>
  <c r="D79" i="3" s="1"/>
  <c r="C78" i="3"/>
  <c r="D78" i="3" s="1"/>
  <c r="C77" i="3"/>
  <c r="D77" i="3" s="1"/>
  <c r="C76" i="3"/>
  <c r="D76" i="3" s="1"/>
  <c r="C75" i="3"/>
  <c r="D75" i="3" s="1"/>
  <c r="C74" i="3"/>
  <c r="D74" i="3" s="1"/>
  <c r="C73" i="3"/>
  <c r="D73" i="3" s="1"/>
  <c r="C72" i="3"/>
  <c r="D72" i="3" s="1"/>
  <c r="C71" i="3"/>
  <c r="D71" i="3" s="1"/>
  <c r="C61" i="3"/>
  <c r="D61" i="3" s="1"/>
  <c r="C60" i="3"/>
  <c r="D60" i="3" s="1"/>
  <c r="C70" i="3"/>
  <c r="D70" i="3" s="1"/>
  <c r="C69" i="3"/>
  <c r="D69" i="3" s="1"/>
  <c r="C68" i="3"/>
  <c r="D68" i="3" s="1"/>
  <c r="C67" i="3"/>
  <c r="D67" i="3" s="1"/>
  <c r="C66" i="3"/>
  <c r="D66" i="3" s="1"/>
  <c r="C65" i="3"/>
  <c r="D65" i="3" s="1"/>
  <c r="C64" i="3"/>
  <c r="D64" i="3" s="1"/>
  <c r="C63" i="3"/>
  <c r="D63" i="3" s="1"/>
  <c r="C62" i="3"/>
  <c r="D62" i="3" s="1"/>
  <c r="C57" i="3"/>
  <c r="D57" i="3" s="1"/>
  <c r="C56" i="3"/>
  <c r="D56" i="3" s="1"/>
  <c r="C55" i="3"/>
  <c r="D55" i="3" s="1"/>
  <c r="C54" i="3"/>
  <c r="D54" i="3" s="1"/>
  <c r="C53" i="3"/>
  <c r="D53" i="3" s="1"/>
  <c r="C52" i="3"/>
  <c r="D52" i="3" s="1"/>
  <c r="C51" i="3"/>
  <c r="D51" i="3" s="1"/>
  <c r="C50" i="3"/>
  <c r="D50" i="3" s="1"/>
  <c r="C49" i="3"/>
  <c r="D49" i="3" s="1"/>
  <c r="C48" i="3"/>
  <c r="D48" i="3" s="1"/>
  <c r="C47" i="3"/>
  <c r="D47" i="3" s="1"/>
  <c r="C46" i="3"/>
  <c r="D46" i="3" s="1"/>
  <c r="C45" i="3"/>
  <c r="D45" i="3" s="1"/>
  <c r="C44" i="3"/>
  <c r="D44" i="3" s="1"/>
  <c r="C43" i="3"/>
  <c r="D43" i="3" s="1"/>
  <c r="C42" i="3"/>
  <c r="D42" i="3" s="1"/>
  <c r="C41" i="3"/>
  <c r="D41" i="3" s="1"/>
  <c r="C40" i="3"/>
  <c r="D40" i="3" s="1"/>
  <c r="C39" i="3"/>
  <c r="D39" i="3" s="1"/>
  <c r="C38" i="3"/>
  <c r="D38" i="3" s="1"/>
  <c r="C37" i="3"/>
  <c r="D37" i="3" s="1"/>
  <c r="C36" i="3"/>
  <c r="D36" i="3" s="1"/>
  <c r="C35" i="3"/>
  <c r="D35" i="3" s="1"/>
  <c r="C34" i="3"/>
  <c r="D34" i="3" s="1"/>
  <c r="C33" i="3"/>
  <c r="D33" i="3" s="1"/>
  <c r="C32" i="3"/>
  <c r="D32" i="3" s="1"/>
  <c r="C31" i="3"/>
  <c r="D31" i="3" s="1"/>
  <c r="C30" i="3"/>
  <c r="D30" i="3" s="1"/>
  <c r="C29" i="3"/>
  <c r="D29" i="3" s="1"/>
  <c r="C28" i="3"/>
  <c r="D28" i="3" s="1"/>
  <c r="C26" i="3"/>
  <c r="D26" i="3" s="1"/>
  <c r="C25" i="3"/>
  <c r="D25" i="3" s="1"/>
  <c r="C24" i="3"/>
  <c r="D24" i="3" s="1"/>
  <c r="C27" i="3"/>
  <c r="D27" i="3" s="1"/>
  <c r="C23" i="3"/>
  <c r="D23" i="3" s="1"/>
  <c r="C22" i="3"/>
  <c r="D22" i="3" s="1"/>
  <c r="C20" i="3"/>
  <c r="D20" i="3" s="1"/>
  <c r="C19" i="3"/>
  <c r="D19" i="3" s="1"/>
  <c r="C18" i="3"/>
  <c r="D18" i="3" s="1"/>
  <c r="C17" i="3"/>
  <c r="D17" i="3" s="1"/>
  <c r="C16" i="3"/>
  <c r="D16" i="3" s="1"/>
  <c r="C15" i="3"/>
  <c r="D15" i="3" s="1"/>
  <c r="D14" i="3"/>
  <c r="D13" i="3"/>
  <c r="D12" i="3"/>
  <c r="C11" i="3"/>
  <c r="D11" i="3" s="1"/>
  <c r="C10" i="3"/>
  <c r="D10" i="3" s="1"/>
  <c r="C9" i="3"/>
  <c r="D9" i="3" s="1"/>
  <c r="C8" i="3"/>
  <c r="D8" i="3" s="1"/>
  <c r="C7" i="3"/>
  <c r="D7" i="3" s="1"/>
  <c r="C5" i="3"/>
  <c r="D5" i="3" s="1"/>
  <c r="C6" i="3"/>
  <c r="D6" i="3" s="1"/>
  <c r="C4" i="3"/>
  <c r="D4" i="3" s="1"/>
  <c r="C3" i="3"/>
  <c r="D3" i="3" s="1"/>
  <c r="C2" i="3"/>
  <c r="D2" i="3" s="1"/>
  <c r="D165" i="3"/>
  <c r="D173" i="3"/>
  <c r="D177" i="3"/>
  <c r="D181" i="3"/>
  <c r="N56" i="2"/>
  <c r="C59" i="3" s="1"/>
  <c r="D59" i="3" s="1"/>
  <c r="J56" i="2"/>
  <c r="AJ97" i="2" s="1"/>
  <c r="BD97" i="2"/>
  <c r="C58" i="3" l="1"/>
  <c r="D58" i="3" s="1"/>
  <c r="W39" i="2"/>
  <c r="AC128" i="2" l="1"/>
  <c r="BO56" i="2"/>
  <c r="BO58" i="2"/>
  <c r="BO60" i="2"/>
  <c r="BO73" i="2"/>
  <c r="AD41" i="2"/>
  <c r="AD39" i="2"/>
  <c r="C21" i="3"/>
  <c r="D21" i="3" s="1"/>
  <c r="BO118" i="2"/>
  <c r="BN97" i="2"/>
  <c r="BE118" i="2" s="1"/>
  <c r="AV118" i="2"/>
  <c r="AC130" i="2" l="1"/>
  <c r="W134" i="2"/>
  <c r="BO124" i="2"/>
  <c r="T30" i="2"/>
  <c r="AC134" i="2" l="1"/>
  <c r="AC126" i="2"/>
  <c r="AC122" i="2" l="1"/>
  <c r="AC124" i="2"/>
  <c r="AJ111" i="2"/>
  <c r="BO128" i="2"/>
  <c r="BN111" i="2" l="1"/>
  <c r="BD111" i="2"/>
  <c r="AV120" i="2" s="1"/>
  <c r="C190" i="3" s="1"/>
  <c r="D190" i="3" s="1"/>
  <c r="AT111" i="2"/>
  <c r="J60" i="2"/>
  <c r="N60" i="2"/>
  <c r="BO34" i="2"/>
  <c r="BO36" i="2"/>
  <c r="BO39" i="2" l="1"/>
  <c r="BE41" i="2" s="1"/>
  <c r="AV124" i="2"/>
  <c r="AV128" i="2" s="1"/>
  <c r="BE120" i="2"/>
  <c r="BE124" i="2" l="1"/>
  <c r="BE128" i="2" s="1"/>
  <c r="C195" i="3"/>
  <c r="D19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otomo</author>
  </authors>
  <commentList>
    <comment ref="BR23" authorId="0" shapeId="0" xr:uid="{8EAFD3F9-FBE5-4ECB-8FC5-4261D3F3C91E}">
      <text>
        <r>
          <rPr>
            <b/>
            <sz val="10"/>
            <color indexed="81"/>
            <rFont val="MS P ゴシック"/>
            <family val="3"/>
            <charset val="128"/>
          </rPr>
          <t xml:space="preserve">自動計算
</t>
        </r>
        <r>
          <rPr>
            <sz val="10"/>
            <color indexed="81"/>
            <rFont val="MS P ゴシック"/>
            <family val="3"/>
            <charset val="128"/>
          </rPr>
          <t xml:space="preserve">
※申込書右上の日付を入力しないと
正しく計算されません</t>
        </r>
      </text>
    </comment>
    <comment ref="T32" authorId="0" shapeId="0" xr:uid="{5FC0699F-6B8B-4D1A-8CA1-19719C1694FC}">
      <text>
        <r>
          <rPr>
            <b/>
            <sz val="12"/>
            <color indexed="81"/>
            <rFont val="MS P ゴシック"/>
            <family val="3"/>
            <charset val="128"/>
          </rPr>
          <t>新設：初めて導入する機械の場合
　　　（既存の機械よりも高性能な機械を導入する場合は「新設」で登録してください）
増設：既に保有している機械と同じものを導入する場合
更新：既に保有している機械を廃棄・売却等をし、代わりに</t>
        </r>
        <r>
          <rPr>
            <b/>
            <u/>
            <sz val="12"/>
            <color indexed="81"/>
            <rFont val="MS P ゴシック"/>
            <family val="3"/>
            <charset val="128"/>
          </rPr>
          <t>同種・同性能</t>
        </r>
        <r>
          <rPr>
            <b/>
            <sz val="12"/>
            <color indexed="81"/>
            <rFont val="MS P ゴシック"/>
            <family val="3"/>
            <charset val="128"/>
          </rPr>
          <t>の機械を導入する場合</t>
        </r>
      </text>
    </comment>
    <comment ref="AZ51" authorId="0" shapeId="0" xr:uid="{5BB28AAB-01CB-4FF9-AD15-CB967ED4CC67}">
      <text>
        <r>
          <rPr>
            <b/>
            <sz val="12"/>
            <color indexed="81"/>
            <rFont val="MS P ゴシック"/>
            <family val="3"/>
            <charset val="128"/>
          </rPr>
          <t>※おおよそで結構です</t>
        </r>
      </text>
    </comment>
    <comment ref="J58" authorId="0" shapeId="0" xr:uid="{45BBFCC4-2F49-4A81-95D2-324430D90DDC}">
      <text>
        <r>
          <rPr>
            <b/>
            <sz val="11"/>
            <color indexed="81"/>
            <rFont val="MS P ゴシック"/>
            <family val="3"/>
            <charset val="128"/>
          </rPr>
          <t>直近期の決算年をご記入ください。</t>
        </r>
      </text>
    </comment>
    <comment ref="BO63" authorId="0" shapeId="0" xr:uid="{32F94FFE-2DCC-4E89-8796-F1E3FC2491A7}">
      <text>
        <r>
          <rPr>
            <b/>
            <sz val="12"/>
            <color indexed="81"/>
            <rFont val="MS P ゴシック"/>
            <family val="3"/>
            <charset val="128"/>
          </rPr>
          <t>※おおよそで結構です</t>
        </r>
      </text>
    </comment>
    <comment ref="B80" authorId="0" shapeId="0" xr:uid="{AD62C65E-25BB-48A7-93B4-9631E108E92F}">
      <text>
        <r>
          <rPr>
            <b/>
            <sz val="12"/>
            <color indexed="81"/>
            <rFont val="MS P ゴシック"/>
            <family val="3"/>
            <charset val="128"/>
          </rPr>
          <t>《記載内容例》</t>
        </r>
        <r>
          <rPr>
            <sz val="12"/>
            <color indexed="81"/>
            <rFont val="MS P ゴシック"/>
            <family val="3"/>
            <charset val="128"/>
          </rPr>
          <t xml:space="preserve">
・創業時期や創業場所
・個人自営から法人成した時期
・会社所在地の移転時期、場所　等
※記載できる(分かる)範囲で結構です</t>
        </r>
      </text>
    </comment>
    <comment ref="AM80" authorId="0" shapeId="0" xr:uid="{49749037-4E6E-4F9B-997F-069E36627033}">
      <text>
        <r>
          <rPr>
            <b/>
            <sz val="12"/>
            <color indexed="81"/>
            <rFont val="MS P ゴシック"/>
            <family val="3"/>
            <charset val="128"/>
          </rPr>
          <t>《記載内容例》</t>
        </r>
        <r>
          <rPr>
            <sz val="12"/>
            <color indexed="81"/>
            <rFont val="MS P ゴシック"/>
            <family val="3"/>
            <charset val="128"/>
          </rPr>
          <t xml:space="preserve">
・歴代の代表者名や就任時期
・現代表者の他社での勤務歴、勤務先名　等
※記載できる(分かる)範囲で結構です</t>
        </r>
      </text>
    </comment>
    <comment ref="AE95" authorId="0" shapeId="0" xr:uid="{F21E1B68-6213-4DD9-A620-40B783B07EB1}">
      <text>
        <r>
          <rPr>
            <b/>
            <sz val="12"/>
            <color indexed="81"/>
            <rFont val="MS P ゴシック"/>
            <family val="3"/>
            <charset val="128"/>
          </rPr>
          <t>※おおよそで結構です</t>
        </r>
      </text>
    </comment>
    <comment ref="BD95" authorId="0" shapeId="0" xr:uid="{FA59D49B-0ECE-4B41-9306-FC964208434B}">
      <text>
        <r>
          <rPr>
            <b/>
            <sz val="12"/>
            <color indexed="81"/>
            <rFont val="MS P ゴシック"/>
            <family val="3"/>
            <charset val="128"/>
          </rPr>
          <t>今期における、
各取引先ごとの売上金額(取引金額)の
おおまかな見込みをご記入ください。</t>
        </r>
      </text>
    </comment>
    <comment ref="BN95" authorId="0" shapeId="0" xr:uid="{D8E4B84A-1F2A-466E-AE5B-3911A424941C}">
      <text>
        <r>
          <rPr>
            <b/>
            <sz val="12"/>
            <color indexed="81"/>
            <rFont val="MS P ゴシック"/>
            <family val="3"/>
            <charset val="128"/>
          </rPr>
          <t>来期における、
各取引先ごとの売上金額(取引金額)の
おおまかな見込みをご記入ください。</t>
        </r>
      </text>
    </comment>
    <comment ref="AT97" authorId="0" shapeId="0" xr:uid="{F7405EF0-EA8D-4AF1-B3B0-18F26FF2DC33}">
      <text>
        <r>
          <rPr>
            <b/>
            <sz val="12"/>
            <color indexed="81"/>
            <rFont val="MS P ゴシック"/>
            <family val="3"/>
            <charset val="128"/>
          </rPr>
          <t>決算月から日が経っておらず、
現時点でまだ決算書が完成していない場合は、概算値でも結構です。</t>
        </r>
      </text>
    </comment>
    <comment ref="AJ111" authorId="0" shapeId="0" xr:uid="{15CECE33-F818-4098-856C-76F6098EAC11}">
      <text>
        <r>
          <rPr>
            <b/>
            <sz val="12"/>
            <color indexed="81"/>
            <rFont val="MS P ゴシック"/>
            <family val="3"/>
            <charset val="128"/>
          </rPr>
          <t>決算書の「売上高」と一致するようにしてください</t>
        </r>
      </text>
    </comment>
    <comment ref="AT111" authorId="0" shapeId="0" xr:uid="{24DE4BF8-587B-4320-AD6F-61EDA21CD7A8}">
      <text>
        <r>
          <rPr>
            <b/>
            <sz val="12"/>
            <color indexed="81"/>
            <rFont val="MS P ゴシック"/>
            <family val="3"/>
            <charset val="128"/>
          </rPr>
          <t>決算書の「売上高」と一致するようにしてください</t>
        </r>
      </text>
    </comment>
    <comment ref="B116" authorId="0" shapeId="0" xr:uid="{C1B7DE1F-9FC5-4717-8ACE-9F372C82D023}">
      <text>
        <r>
          <rPr>
            <b/>
            <sz val="12"/>
            <color indexed="81"/>
            <rFont val="MS P ゴシック"/>
            <family val="3"/>
            <charset val="128"/>
          </rPr>
          <t>【例】
ＮＣ旋盤
ボール盤
マシニングセンタ 等</t>
        </r>
      </text>
    </comment>
    <comment ref="AK133" authorId="0" shapeId="0" xr:uid="{82BF2B2E-2F83-4C71-8CB4-FF752BB63CDB}">
      <text>
        <r>
          <rPr>
            <b/>
            <sz val="12"/>
            <color indexed="81"/>
            <rFont val="MS P ゴシック"/>
            <family val="3"/>
            <charset val="128"/>
          </rPr>
          <t>本件で導入予定の機械設備の
減価償却費は</t>
        </r>
        <r>
          <rPr>
            <b/>
            <u/>
            <sz val="12"/>
            <color indexed="81"/>
            <rFont val="MS P ゴシック"/>
            <family val="3"/>
            <charset val="128"/>
          </rPr>
          <t>含めずに</t>
        </r>
        <r>
          <rPr>
            <b/>
            <sz val="12"/>
            <color indexed="81"/>
            <rFont val="MS P ゴシック"/>
            <family val="3"/>
            <charset val="128"/>
          </rPr>
          <t>ご記入ください。</t>
        </r>
      </text>
    </comment>
    <comment ref="AK135" authorId="0" shapeId="0" xr:uid="{8CF8EE77-1B51-4F64-B469-434BF2DBF4F5}">
      <text>
        <r>
          <rPr>
            <b/>
            <sz val="12"/>
            <color indexed="81"/>
            <rFont val="MS P ゴシック"/>
            <family val="3"/>
            <charset val="128"/>
          </rPr>
          <t>役員を含む、
全従業員の人数（採用予定人数含む）を
ご記入ください。</t>
        </r>
      </text>
    </comment>
    <comment ref="AF174" authorId="0" shapeId="0" xr:uid="{7EA35719-0D1E-4B6B-AF17-766BC7834226}">
      <text>
        <r>
          <rPr>
            <b/>
            <sz val="12"/>
            <color indexed="81"/>
            <rFont val="MS P ゴシック"/>
            <family val="3"/>
            <charset val="128"/>
          </rPr>
          <t>例：
会社役員
団体役員　等</t>
        </r>
      </text>
    </comment>
    <comment ref="AP174" authorId="0" shapeId="0" xr:uid="{ACDF0E36-79F8-42FD-9EA2-4894DEE2F3B6}">
      <text>
        <r>
          <rPr>
            <b/>
            <sz val="12"/>
            <color indexed="81"/>
            <rFont val="MS P ゴシック"/>
            <family val="3"/>
            <charset val="128"/>
          </rPr>
          <t>例：
代表取締役社長
専務取締役
常務取締役　等</t>
        </r>
      </text>
    </comment>
    <comment ref="AZ177" authorId="0" shapeId="0" xr:uid="{0B8AFEB2-9A22-4B12-9056-C401A3571960}">
      <text>
        <r>
          <rPr>
            <b/>
            <sz val="12"/>
            <color indexed="81"/>
            <rFont val="MS P ゴシック"/>
            <family val="3"/>
            <charset val="128"/>
          </rPr>
          <t>自宅土地、会社敷地などが対象です。</t>
        </r>
      </text>
    </comment>
    <comment ref="E204" authorId="0" shapeId="0" xr:uid="{650F3839-F0C3-4183-B576-E66B3A9D7270}">
      <text>
        <r>
          <rPr>
            <b/>
            <sz val="11"/>
            <color indexed="81"/>
            <rFont val="ＭＳ Ｐゴシック"/>
            <family val="3"/>
            <charset val="128"/>
            <scheme val="minor"/>
          </rPr>
          <t>ただし、至急での対応が必要な場合は、
可能な限り対応させていただきますので
一度ご相談ください。</t>
        </r>
      </text>
    </comment>
  </commentList>
</comments>
</file>

<file path=xl/sharedStrings.xml><?xml version="1.0" encoding="utf-8"?>
<sst xmlns="http://schemas.openxmlformats.org/spreadsheetml/2006/main" count="500" uniqueCount="358">
  <si>
    <t>住所</t>
    <rPh sb="0" eb="2">
      <t>ジュウショ</t>
    </rPh>
    <phoneticPr fontId="2"/>
  </si>
  <si>
    <t>企業名</t>
    <rPh sb="0" eb="3">
      <t>キギョウメイ</t>
    </rPh>
    <phoneticPr fontId="2"/>
  </si>
  <si>
    <t>代表者名</t>
    <rPh sb="0" eb="4">
      <t>ダイヒョウシャメイ</t>
    </rPh>
    <phoneticPr fontId="2"/>
  </si>
  <si>
    <t>企業名ふりがな</t>
    <rPh sb="0" eb="3">
      <t>キギョウメイ</t>
    </rPh>
    <phoneticPr fontId="2"/>
  </si>
  <si>
    <t>代表者名ふりがな</t>
    <rPh sb="0" eb="4">
      <t>ダイヒョウシャメイ</t>
    </rPh>
    <phoneticPr fontId="2"/>
  </si>
  <si>
    <t>TEL１</t>
    <phoneticPr fontId="2"/>
  </si>
  <si>
    <t>TEL２</t>
  </si>
  <si>
    <t>TEL３</t>
  </si>
  <si>
    <t>FAX１</t>
    <phoneticPr fontId="2"/>
  </si>
  <si>
    <t>FAX２</t>
  </si>
  <si>
    <t>FAX３</t>
  </si>
  <si>
    <t>郵便番号１</t>
    <rPh sb="0" eb="4">
      <t>ユウビンバンゴウ</t>
    </rPh>
    <phoneticPr fontId="2"/>
  </si>
  <si>
    <t>郵便番号２</t>
    <rPh sb="0" eb="4">
      <t>ユウビンバンゴウ</t>
    </rPh>
    <phoneticPr fontId="2"/>
  </si>
  <si>
    <t>工場名等</t>
    <rPh sb="0" eb="3">
      <t>コウジョウメイ</t>
    </rPh>
    <rPh sb="3" eb="4">
      <t>トウ</t>
    </rPh>
    <phoneticPr fontId="2"/>
  </si>
  <si>
    <t>担当者氏名</t>
    <rPh sb="0" eb="3">
      <t>タントウシャ</t>
    </rPh>
    <rPh sb="3" eb="5">
      <t>シメイ</t>
    </rPh>
    <phoneticPr fontId="2"/>
  </si>
  <si>
    <t>担当者役職</t>
    <rPh sb="0" eb="3">
      <t>タントウシャ</t>
    </rPh>
    <rPh sb="3" eb="5">
      <t>ヤクショク</t>
    </rPh>
    <phoneticPr fontId="2"/>
  </si>
  <si>
    <t>担当者TEL１</t>
    <rPh sb="0" eb="3">
      <t>タントウシャ</t>
    </rPh>
    <phoneticPr fontId="2"/>
  </si>
  <si>
    <t>担当者TEL２</t>
    <rPh sb="0" eb="3">
      <t>タントウシャ</t>
    </rPh>
    <phoneticPr fontId="2"/>
  </si>
  <si>
    <t>担当者TEL３</t>
    <rPh sb="0" eb="3">
      <t>タントウシャ</t>
    </rPh>
    <phoneticPr fontId="2"/>
  </si>
  <si>
    <t>担当者メール</t>
    <rPh sb="0" eb="3">
      <t>タントウシャ</t>
    </rPh>
    <phoneticPr fontId="2"/>
  </si>
  <si>
    <t>機械設備１</t>
    <rPh sb="0" eb="4">
      <t>キカイセツビ</t>
    </rPh>
    <phoneticPr fontId="2"/>
  </si>
  <si>
    <t>型式１</t>
    <rPh sb="0" eb="2">
      <t>カタシキ</t>
    </rPh>
    <phoneticPr fontId="2"/>
  </si>
  <si>
    <t>新古１</t>
    <rPh sb="0" eb="2">
      <t>シンコ</t>
    </rPh>
    <phoneticPr fontId="2"/>
  </si>
  <si>
    <t>数量１</t>
    <rPh sb="0" eb="2">
      <t>スウリョウ</t>
    </rPh>
    <phoneticPr fontId="2"/>
  </si>
  <si>
    <t>単価１</t>
    <rPh sb="0" eb="2">
      <t>タンカ</t>
    </rPh>
    <phoneticPr fontId="2"/>
  </si>
  <si>
    <t>メーカー名１</t>
    <rPh sb="4" eb="5">
      <t>メイ</t>
    </rPh>
    <phoneticPr fontId="2"/>
  </si>
  <si>
    <t>機械設備２</t>
    <rPh sb="0" eb="4">
      <t>キカイセツビ</t>
    </rPh>
    <phoneticPr fontId="2"/>
  </si>
  <si>
    <t>型式２</t>
    <rPh sb="0" eb="2">
      <t>カタシキ</t>
    </rPh>
    <phoneticPr fontId="2"/>
  </si>
  <si>
    <t>新古２</t>
    <rPh sb="0" eb="2">
      <t>シンコ</t>
    </rPh>
    <phoneticPr fontId="2"/>
  </si>
  <si>
    <t>数量２</t>
    <rPh sb="0" eb="2">
      <t>スウリョウ</t>
    </rPh>
    <phoneticPr fontId="2"/>
  </si>
  <si>
    <t>単価２</t>
    <rPh sb="0" eb="2">
      <t>タンカ</t>
    </rPh>
    <phoneticPr fontId="2"/>
  </si>
  <si>
    <t>メーカー名２</t>
    <rPh sb="4" eb="5">
      <t>メイ</t>
    </rPh>
    <phoneticPr fontId="2"/>
  </si>
  <si>
    <t>資本金</t>
    <rPh sb="0" eb="3">
      <t>シホンキン</t>
    </rPh>
    <phoneticPr fontId="2"/>
  </si>
  <si>
    <t>従業員平均年齢</t>
    <rPh sb="0" eb="7">
      <t>ジュウギョウインヘイキンネンレイ</t>
    </rPh>
    <phoneticPr fontId="2"/>
  </si>
  <si>
    <t>役員１</t>
    <rPh sb="0" eb="2">
      <t>ヤクイン</t>
    </rPh>
    <phoneticPr fontId="2"/>
  </si>
  <si>
    <t>事務員１</t>
    <rPh sb="0" eb="3">
      <t>ジムイン</t>
    </rPh>
    <phoneticPr fontId="2"/>
  </si>
  <si>
    <t>営業員１</t>
    <rPh sb="0" eb="3">
      <t>エイギョウイン</t>
    </rPh>
    <phoneticPr fontId="2"/>
  </si>
  <si>
    <t>現場従事者１</t>
    <rPh sb="0" eb="5">
      <t>ゲンバジュウジシャ</t>
    </rPh>
    <phoneticPr fontId="2"/>
  </si>
  <si>
    <t>臨時・パート１</t>
    <rPh sb="0" eb="2">
      <t>リンジ</t>
    </rPh>
    <phoneticPr fontId="2"/>
  </si>
  <si>
    <t>役員２</t>
    <rPh sb="0" eb="2">
      <t>ヤクイン</t>
    </rPh>
    <phoneticPr fontId="2"/>
  </si>
  <si>
    <t>事務員２</t>
    <rPh sb="0" eb="3">
      <t>ジムイン</t>
    </rPh>
    <phoneticPr fontId="2"/>
  </si>
  <si>
    <t>営業員２</t>
    <rPh sb="0" eb="3">
      <t>エイギョウイン</t>
    </rPh>
    <phoneticPr fontId="2"/>
  </si>
  <si>
    <t>現場従事者２</t>
    <rPh sb="0" eb="5">
      <t>ゲンバジュウジシャ</t>
    </rPh>
    <phoneticPr fontId="2"/>
  </si>
  <si>
    <t>臨時・パート２</t>
    <rPh sb="0" eb="2">
      <t>リンジ</t>
    </rPh>
    <phoneticPr fontId="2"/>
  </si>
  <si>
    <t>役員３</t>
    <rPh sb="0" eb="2">
      <t>ヤクイン</t>
    </rPh>
    <phoneticPr fontId="2"/>
  </si>
  <si>
    <t>事務員３</t>
    <rPh sb="0" eb="3">
      <t>ジムイン</t>
    </rPh>
    <phoneticPr fontId="2"/>
  </si>
  <si>
    <t>営業員３</t>
    <rPh sb="0" eb="3">
      <t>エイギョウイン</t>
    </rPh>
    <phoneticPr fontId="2"/>
  </si>
  <si>
    <t>現場従事者３</t>
    <rPh sb="0" eb="5">
      <t>ゲンバジュウジシャ</t>
    </rPh>
    <phoneticPr fontId="2"/>
  </si>
  <si>
    <t>臨時・パート３</t>
    <rPh sb="0" eb="2">
      <t>リンジ</t>
    </rPh>
    <phoneticPr fontId="2"/>
  </si>
  <si>
    <t>得意分野</t>
    <rPh sb="0" eb="4">
      <t>トクイブンヤ</t>
    </rPh>
    <phoneticPr fontId="2"/>
  </si>
  <si>
    <t>単位１</t>
    <rPh sb="0" eb="2">
      <t>タンイ</t>
    </rPh>
    <phoneticPr fontId="2"/>
  </si>
  <si>
    <t>単位２</t>
    <rPh sb="0" eb="2">
      <t>タンイ</t>
    </rPh>
    <phoneticPr fontId="2"/>
  </si>
  <si>
    <t>現有設備１</t>
    <rPh sb="0" eb="4">
      <t>ゲンユウセツビ</t>
    </rPh>
    <phoneticPr fontId="2"/>
  </si>
  <si>
    <t>保有10年未満１</t>
    <rPh sb="0" eb="2">
      <t>ホユウ</t>
    </rPh>
    <rPh sb="4" eb="5">
      <t>ネン</t>
    </rPh>
    <rPh sb="5" eb="7">
      <t>ミマン</t>
    </rPh>
    <phoneticPr fontId="2"/>
  </si>
  <si>
    <t>保有10年以上１</t>
    <rPh sb="0" eb="2">
      <t>ホユウ</t>
    </rPh>
    <rPh sb="4" eb="7">
      <t>ネンイジョウ</t>
    </rPh>
    <phoneticPr fontId="2"/>
  </si>
  <si>
    <t>現有設備２</t>
    <rPh sb="0" eb="4">
      <t>ゲンユウセツビ</t>
    </rPh>
    <phoneticPr fontId="2"/>
  </si>
  <si>
    <t>現有設備３</t>
    <rPh sb="0" eb="4">
      <t>ゲンユウセツビ</t>
    </rPh>
    <phoneticPr fontId="2"/>
  </si>
  <si>
    <t>現有設備４</t>
    <rPh sb="0" eb="4">
      <t>ゲンユウセツビ</t>
    </rPh>
    <phoneticPr fontId="2"/>
  </si>
  <si>
    <t>保有10年未満４</t>
    <rPh sb="0" eb="2">
      <t>ホユウ</t>
    </rPh>
    <rPh sb="4" eb="5">
      <t>ネン</t>
    </rPh>
    <rPh sb="5" eb="7">
      <t>ミマン</t>
    </rPh>
    <phoneticPr fontId="2"/>
  </si>
  <si>
    <t>保有10年以上４</t>
    <rPh sb="0" eb="2">
      <t>ホユウ</t>
    </rPh>
    <rPh sb="4" eb="7">
      <t>ネンイジョウ</t>
    </rPh>
    <phoneticPr fontId="2"/>
  </si>
  <si>
    <t>現有設備５</t>
    <rPh sb="0" eb="4">
      <t>ゲンユウセツビ</t>
    </rPh>
    <phoneticPr fontId="2"/>
  </si>
  <si>
    <t>保有10年未満５</t>
    <rPh sb="0" eb="2">
      <t>ホユウ</t>
    </rPh>
    <rPh sb="4" eb="5">
      <t>ネン</t>
    </rPh>
    <rPh sb="5" eb="7">
      <t>ミマン</t>
    </rPh>
    <phoneticPr fontId="2"/>
  </si>
  <si>
    <t>保有10年以上５</t>
    <rPh sb="0" eb="2">
      <t>ホユウ</t>
    </rPh>
    <rPh sb="4" eb="7">
      <t>ネンイジョウ</t>
    </rPh>
    <phoneticPr fontId="2"/>
  </si>
  <si>
    <t>現有設備６</t>
    <rPh sb="0" eb="4">
      <t>ゲンユウセツビ</t>
    </rPh>
    <phoneticPr fontId="2"/>
  </si>
  <si>
    <t>保有10年未満６</t>
    <rPh sb="0" eb="2">
      <t>ホユウ</t>
    </rPh>
    <rPh sb="4" eb="5">
      <t>ネン</t>
    </rPh>
    <rPh sb="5" eb="7">
      <t>ミマン</t>
    </rPh>
    <phoneticPr fontId="2"/>
  </si>
  <si>
    <t>保有10年以上６</t>
    <rPh sb="0" eb="2">
      <t>ホユウ</t>
    </rPh>
    <rPh sb="4" eb="7">
      <t>ネンイジョウ</t>
    </rPh>
    <phoneticPr fontId="2"/>
  </si>
  <si>
    <t>取引先１</t>
    <rPh sb="0" eb="3">
      <t>トリヒキサキ</t>
    </rPh>
    <phoneticPr fontId="2"/>
  </si>
  <si>
    <t>業種１</t>
    <rPh sb="0" eb="2">
      <t>ギョウシュ</t>
    </rPh>
    <phoneticPr fontId="2"/>
  </si>
  <si>
    <t>今期売上１</t>
    <rPh sb="0" eb="2">
      <t>コンキ</t>
    </rPh>
    <rPh sb="2" eb="4">
      <t>ウリアゲ</t>
    </rPh>
    <phoneticPr fontId="2"/>
  </si>
  <si>
    <t>来期売上１</t>
    <rPh sb="0" eb="2">
      <t>ライキ</t>
    </rPh>
    <rPh sb="2" eb="4">
      <t>ウリアゲ</t>
    </rPh>
    <phoneticPr fontId="2"/>
  </si>
  <si>
    <t>取引先２</t>
    <rPh sb="0" eb="3">
      <t>トリヒキサキ</t>
    </rPh>
    <phoneticPr fontId="2"/>
  </si>
  <si>
    <t>業種２</t>
    <rPh sb="0" eb="2">
      <t>ギョウシュ</t>
    </rPh>
    <phoneticPr fontId="2"/>
  </si>
  <si>
    <t>今期売上２</t>
    <rPh sb="0" eb="2">
      <t>コンキ</t>
    </rPh>
    <rPh sb="2" eb="4">
      <t>ウリアゲ</t>
    </rPh>
    <phoneticPr fontId="2"/>
  </si>
  <si>
    <t>来期売上２</t>
    <rPh sb="0" eb="2">
      <t>ライキ</t>
    </rPh>
    <rPh sb="2" eb="4">
      <t>ウリアゲ</t>
    </rPh>
    <phoneticPr fontId="2"/>
  </si>
  <si>
    <t>取引先３</t>
    <rPh sb="0" eb="3">
      <t>トリヒキサキ</t>
    </rPh>
    <phoneticPr fontId="2"/>
  </si>
  <si>
    <t>業種３</t>
    <rPh sb="0" eb="2">
      <t>ギョウシュ</t>
    </rPh>
    <phoneticPr fontId="2"/>
  </si>
  <si>
    <t>今期売上３</t>
    <rPh sb="0" eb="2">
      <t>コンキ</t>
    </rPh>
    <rPh sb="2" eb="4">
      <t>ウリアゲ</t>
    </rPh>
    <phoneticPr fontId="2"/>
  </si>
  <si>
    <t>来期売上３</t>
    <rPh sb="0" eb="2">
      <t>ライキ</t>
    </rPh>
    <rPh sb="2" eb="4">
      <t>ウリアゲ</t>
    </rPh>
    <phoneticPr fontId="2"/>
  </si>
  <si>
    <t>取引先４</t>
    <rPh sb="0" eb="3">
      <t>トリヒキサキ</t>
    </rPh>
    <phoneticPr fontId="2"/>
  </si>
  <si>
    <t>業種４</t>
    <rPh sb="0" eb="2">
      <t>ギョウシュ</t>
    </rPh>
    <phoneticPr fontId="2"/>
  </si>
  <si>
    <t>今期売上４</t>
    <rPh sb="0" eb="2">
      <t>コンキ</t>
    </rPh>
    <rPh sb="2" eb="4">
      <t>ウリアゲ</t>
    </rPh>
    <phoneticPr fontId="2"/>
  </si>
  <si>
    <t>来期売上４</t>
    <rPh sb="0" eb="2">
      <t>ライキ</t>
    </rPh>
    <rPh sb="2" eb="4">
      <t>ウリアゲ</t>
    </rPh>
    <phoneticPr fontId="2"/>
  </si>
  <si>
    <t>取引先５</t>
    <rPh sb="0" eb="3">
      <t>トリヒキサキ</t>
    </rPh>
    <phoneticPr fontId="2"/>
  </si>
  <si>
    <t>業種５</t>
    <rPh sb="0" eb="2">
      <t>ギョウシュ</t>
    </rPh>
    <phoneticPr fontId="2"/>
  </si>
  <si>
    <t>今期売上５</t>
    <rPh sb="0" eb="2">
      <t>コンキ</t>
    </rPh>
    <rPh sb="2" eb="4">
      <t>ウリアゲ</t>
    </rPh>
    <phoneticPr fontId="2"/>
  </si>
  <si>
    <t>来期売上５</t>
    <rPh sb="0" eb="2">
      <t>ライキ</t>
    </rPh>
    <rPh sb="2" eb="4">
      <t>ウリアゲ</t>
    </rPh>
    <phoneticPr fontId="2"/>
  </si>
  <si>
    <t>今期売上原価</t>
    <rPh sb="0" eb="2">
      <t>コンキ</t>
    </rPh>
    <rPh sb="2" eb="6">
      <t>ウリアゲゲンカ</t>
    </rPh>
    <phoneticPr fontId="2"/>
  </si>
  <si>
    <t>今期販管費</t>
    <rPh sb="0" eb="2">
      <t>コンキ</t>
    </rPh>
    <rPh sb="2" eb="5">
      <t>ハンカンヒ</t>
    </rPh>
    <phoneticPr fontId="2"/>
  </si>
  <si>
    <t>今期経常利益</t>
    <rPh sb="0" eb="2">
      <t>コンキ</t>
    </rPh>
    <rPh sb="2" eb="6">
      <t>ケイジョウリエキ</t>
    </rPh>
    <phoneticPr fontId="2"/>
  </si>
  <si>
    <t>今期減価償却費</t>
    <rPh sb="0" eb="2">
      <t>コンキ</t>
    </rPh>
    <rPh sb="2" eb="7">
      <t>ゲンカショウキャクヒ</t>
    </rPh>
    <phoneticPr fontId="2"/>
  </si>
  <si>
    <t>来期売上原価</t>
    <rPh sb="2" eb="6">
      <t>ウリアゲゲンカ</t>
    </rPh>
    <phoneticPr fontId="2"/>
  </si>
  <si>
    <t>来期販管費</t>
    <rPh sb="2" eb="5">
      <t>ハンカンヒ</t>
    </rPh>
    <phoneticPr fontId="2"/>
  </si>
  <si>
    <t>来期経常利益</t>
    <rPh sb="2" eb="6">
      <t>ケイジョウリエキ</t>
    </rPh>
    <phoneticPr fontId="2"/>
  </si>
  <si>
    <t>来期減価償却費</t>
    <rPh sb="2" eb="7">
      <t>ゲンカショウキャクヒ</t>
    </rPh>
    <phoneticPr fontId="2"/>
  </si>
  <si>
    <t>来期人員見込み</t>
    <rPh sb="2" eb="6">
      <t>ジンインミコ</t>
    </rPh>
    <phoneticPr fontId="2"/>
  </si>
  <si>
    <t>再来期売上高</t>
    <rPh sb="3" eb="5">
      <t>ウリアゲ</t>
    </rPh>
    <rPh sb="5" eb="6">
      <t>ダカ</t>
    </rPh>
    <phoneticPr fontId="2"/>
  </si>
  <si>
    <t>再来期売上原価</t>
    <rPh sb="3" eb="7">
      <t>ウリアゲゲンカ</t>
    </rPh>
    <phoneticPr fontId="2"/>
  </si>
  <si>
    <t>再来期販管費</t>
    <rPh sb="3" eb="6">
      <t>ハンカンヒ</t>
    </rPh>
    <phoneticPr fontId="2"/>
  </si>
  <si>
    <t>再来期経常利益</t>
    <rPh sb="3" eb="7">
      <t>ケイジョウリエキ</t>
    </rPh>
    <phoneticPr fontId="2"/>
  </si>
  <si>
    <t>再来期減価償却費</t>
    <rPh sb="3" eb="8">
      <t>ゲンカショウキャクヒ</t>
    </rPh>
    <phoneticPr fontId="2"/>
  </si>
  <si>
    <t>再来期人員見込み</t>
    <rPh sb="3" eb="7">
      <t>ジンインミコ</t>
    </rPh>
    <phoneticPr fontId="2"/>
  </si>
  <si>
    <t>投資効果</t>
    <rPh sb="0" eb="4">
      <t>トウシコウカ</t>
    </rPh>
    <phoneticPr fontId="2"/>
  </si>
  <si>
    <t>項目</t>
    <rPh sb="0" eb="2">
      <t>コウモク</t>
    </rPh>
    <phoneticPr fontId="2"/>
  </si>
  <si>
    <t>値</t>
    <rPh sb="0" eb="1">
      <t>アタイ</t>
    </rPh>
    <phoneticPr fontId="2"/>
  </si>
  <si>
    <t>合計</t>
    <rPh sb="0" eb="2">
      <t>ゴウケイ</t>
    </rPh>
    <phoneticPr fontId="2"/>
  </si>
  <si>
    <t>得意分野、特徴、自社の強み、今後の展望など</t>
    <rPh sb="0" eb="4">
      <t>トクイブンヤ</t>
    </rPh>
    <rPh sb="5" eb="7">
      <t>トクチョウ</t>
    </rPh>
    <rPh sb="8" eb="10">
      <t>ジシャ</t>
    </rPh>
    <rPh sb="11" eb="12">
      <t>ツヨ</t>
    </rPh>
    <rPh sb="14" eb="16">
      <t>コンゴ</t>
    </rPh>
    <rPh sb="17" eb="19">
      <t>テンボウ</t>
    </rPh>
    <phoneticPr fontId="2"/>
  </si>
  <si>
    <t>主な取扱製品・品目等</t>
    <rPh sb="0" eb="1">
      <t>オモ</t>
    </rPh>
    <rPh sb="2" eb="4">
      <t>トリアツカイ</t>
    </rPh>
    <rPh sb="4" eb="6">
      <t>セイヒン</t>
    </rPh>
    <rPh sb="7" eb="9">
      <t>ヒンモク</t>
    </rPh>
    <rPh sb="9" eb="10">
      <t>トウ</t>
    </rPh>
    <phoneticPr fontId="2"/>
  </si>
  <si>
    <t>（売上構成比）</t>
    <rPh sb="1" eb="3">
      <t>ウリアゲ</t>
    </rPh>
    <rPh sb="3" eb="6">
      <t>コウセイヒ</t>
    </rPh>
    <phoneticPr fontId="2"/>
  </si>
  <si>
    <t>ＴＥＬ</t>
    <phoneticPr fontId="2"/>
  </si>
  <si>
    <t>ＦＡＸ</t>
    <phoneticPr fontId="2"/>
  </si>
  <si>
    <r>
      <rPr>
        <b/>
        <sz val="9"/>
        <color indexed="8"/>
        <rFont val="ＭＳ Ｐ明朝"/>
        <family val="1"/>
        <charset val="128"/>
      </rPr>
      <t>ふりがな</t>
    </r>
    <r>
      <rPr>
        <b/>
        <sz val="12"/>
        <color indexed="8"/>
        <rFont val="ＭＳ Ｐ明朝"/>
        <family val="1"/>
        <charset val="128"/>
      </rPr>
      <t xml:space="preserve">
企業名</t>
    </r>
    <rPh sb="5" eb="6">
      <t>キ</t>
    </rPh>
    <rPh sb="6" eb="7">
      <t>ギョウ</t>
    </rPh>
    <rPh sb="7" eb="8">
      <t>メイ</t>
    </rPh>
    <phoneticPr fontId="2"/>
  </si>
  <si>
    <r>
      <rPr>
        <b/>
        <sz val="9"/>
        <color indexed="8"/>
        <rFont val="ＭＳ Ｐ明朝"/>
        <family val="1"/>
        <charset val="128"/>
      </rPr>
      <t>ふりがな</t>
    </r>
    <r>
      <rPr>
        <b/>
        <sz val="12"/>
        <color indexed="8"/>
        <rFont val="ＭＳ Ｐ明朝"/>
        <family val="1"/>
        <charset val="128"/>
      </rPr>
      <t xml:space="preserve">
代表者名</t>
    </r>
    <rPh sb="5" eb="6">
      <t>ダイ</t>
    </rPh>
    <rPh sb="6" eb="7">
      <t>オモテ</t>
    </rPh>
    <rPh sb="7" eb="8">
      <t>シャ</t>
    </rPh>
    <rPh sb="8" eb="9">
      <t>メイ</t>
    </rPh>
    <phoneticPr fontId="2"/>
  </si>
  <si>
    <t>－</t>
    <phoneticPr fontId="2"/>
  </si>
  <si>
    <t>所在地</t>
    <rPh sb="0" eb="1">
      <t>トコロ</t>
    </rPh>
    <rPh sb="1" eb="2">
      <t>ザイ</t>
    </rPh>
    <rPh sb="2" eb="3">
      <t>チ</t>
    </rPh>
    <phoneticPr fontId="2"/>
  </si>
  <si>
    <t>〒</t>
    <phoneticPr fontId="2"/>
  </si>
  <si>
    <t>代表者
生年月日</t>
    <rPh sb="0" eb="3">
      <t>ダイヒョウシャ</t>
    </rPh>
    <rPh sb="4" eb="8">
      <t>セイネンガッピ</t>
    </rPh>
    <phoneticPr fontId="2"/>
  </si>
  <si>
    <t>年</t>
    <rPh sb="0" eb="1">
      <t>ネン</t>
    </rPh>
    <phoneticPr fontId="2"/>
  </si>
  <si>
    <t>月</t>
    <rPh sb="0" eb="1">
      <t>ツキ</t>
    </rPh>
    <phoneticPr fontId="2"/>
  </si>
  <si>
    <t>日生</t>
    <rPh sb="0" eb="1">
      <t>ニチ</t>
    </rPh>
    <rPh sb="1" eb="2">
      <t>ウ</t>
    </rPh>
    <phoneticPr fontId="2"/>
  </si>
  <si>
    <t>(満</t>
    <rPh sb="1" eb="2">
      <t>マン</t>
    </rPh>
    <phoneticPr fontId="2"/>
  </si>
  <si>
    <t>歳)</t>
    <rPh sb="0" eb="1">
      <t>サイ</t>
    </rPh>
    <phoneticPr fontId="2"/>
  </si>
  <si>
    <t>その他の場所</t>
    <rPh sb="2" eb="3">
      <t>ホカ</t>
    </rPh>
    <rPh sb="4" eb="6">
      <t>バショ</t>
    </rPh>
    <phoneticPr fontId="2"/>
  </si>
  <si>
    <t>本件担当者</t>
    <rPh sb="0" eb="2">
      <t>ホンケン</t>
    </rPh>
    <rPh sb="2" eb="5">
      <t>タントウシャ</t>
    </rPh>
    <phoneticPr fontId="2"/>
  </si>
  <si>
    <t>延払による機械設備貸与制度 申込書</t>
    <rPh sb="0" eb="2">
      <t>ノベバラ</t>
    </rPh>
    <rPh sb="5" eb="7">
      <t>キカイ</t>
    </rPh>
    <rPh sb="7" eb="9">
      <t>セツビ</t>
    </rPh>
    <rPh sb="9" eb="11">
      <t>タイヨ</t>
    </rPh>
    <rPh sb="11" eb="13">
      <t>セイド</t>
    </rPh>
    <rPh sb="14" eb="17">
      <t>モウシコミショ</t>
    </rPh>
    <phoneticPr fontId="2"/>
  </si>
  <si>
    <t xml:space="preserve"> 機械を導入することで売上が年間20,000千円アップする。</t>
    <rPh sb="1" eb="3">
      <t>キカイ</t>
    </rPh>
    <rPh sb="4" eb="6">
      <t>ドウニュウ</t>
    </rPh>
    <rPh sb="11" eb="13">
      <t>ウリアゲ</t>
    </rPh>
    <rPh sb="14" eb="16">
      <t>ネンカン</t>
    </rPh>
    <rPh sb="22" eb="24">
      <t>センエン</t>
    </rPh>
    <phoneticPr fontId="2"/>
  </si>
  <si>
    <t xml:space="preserve"> 機械導入により内製化が可能。導入による諸経費が月間2,000千円増となるが、月間外注加工費3,000千円が浮くため、
 差し引き1,000千円、年間12,000千円の粗利益上昇が見込まれる。</t>
    <rPh sb="1" eb="5">
      <t>キカイドウニュウ</t>
    </rPh>
    <rPh sb="8" eb="11">
      <t>ナイセイカ</t>
    </rPh>
    <rPh sb="12" eb="14">
      <t>カノウ</t>
    </rPh>
    <rPh sb="15" eb="17">
      <t>ドウニュウ</t>
    </rPh>
    <rPh sb="20" eb="23">
      <t>ショケイヒ</t>
    </rPh>
    <rPh sb="24" eb="26">
      <t>ゲッカン</t>
    </rPh>
    <rPh sb="31" eb="33">
      <t>センエン</t>
    </rPh>
    <rPh sb="33" eb="34">
      <t>ゾウ</t>
    </rPh>
    <rPh sb="39" eb="41">
      <t>ゲッカン</t>
    </rPh>
    <rPh sb="41" eb="43">
      <t>ガイチュウ</t>
    </rPh>
    <rPh sb="43" eb="46">
      <t>カコウヒ</t>
    </rPh>
    <rPh sb="51" eb="53">
      <t>センエン</t>
    </rPh>
    <rPh sb="54" eb="55">
      <t>ウ</t>
    </rPh>
    <rPh sb="61" eb="62">
      <t>サ</t>
    </rPh>
    <rPh sb="63" eb="64">
      <t>イン</t>
    </rPh>
    <rPh sb="70" eb="72">
      <t>センエン</t>
    </rPh>
    <rPh sb="73" eb="75">
      <t>ネンカン</t>
    </rPh>
    <rPh sb="81" eb="83">
      <t>センエン</t>
    </rPh>
    <rPh sb="84" eb="87">
      <t>ソリエキ</t>
    </rPh>
    <rPh sb="87" eb="89">
      <t>ジョウショウ</t>
    </rPh>
    <rPh sb="90" eb="92">
      <t>ミコ</t>
    </rPh>
    <phoneticPr fontId="2"/>
  </si>
  <si>
    <t>令和</t>
    <rPh sb="0" eb="2">
      <t>レイワ</t>
    </rPh>
    <phoneticPr fontId="2"/>
  </si>
  <si>
    <t>日</t>
    <rPh sb="0" eb="1">
      <t>ニチ</t>
    </rPh>
    <phoneticPr fontId="2"/>
  </si>
  <si>
    <t>＜１．申込設備内容＞</t>
    <rPh sb="3" eb="5">
      <t>モウシコミ</t>
    </rPh>
    <rPh sb="5" eb="7">
      <t>セツビ</t>
    </rPh>
    <rPh sb="7" eb="9">
      <t>ナイヨウ</t>
    </rPh>
    <phoneticPr fontId="2"/>
  </si>
  <si>
    <t>機械設備名</t>
    <rPh sb="0" eb="2">
      <t>キカイ</t>
    </rPh>
    <rPh sb="2" eb="4">
      <t>セツビ</t>
    </rPh>
    <rPh sb="4" eb="5">
      <t>メイ</t>
    </rPh>
    <phoneticPr fontId="2"/>
  </si>
  <si>
    <t>型式・型番</t>
    <rPh sb="0" eb="2">
      <t>カタシキ</t>
    </rPh>
    <rPh sb="3" eb="5">
      <t>カタバン</t>
    </rPh>
    <phoneticPr fontId="2"/>
  </si>
  <si>
    <t>新品/中古</t>
    <rPh sb="0" eb="2">
      <t>シンピン</t>
    </rPh>
    <rPh sb="3" eb="5">
      <t>チュウコ</t>
    </rPh>
    <phoneticPr fontId="2"/>
  </si>
  <si>
    <t>数　量</t>
    <rPh sb="0" eb="1">
      <t>カズ</t>
    </rPh>
    <rPh sb="2" eb="3">
      <t>リョウ</t>
    </rPh>
    <phoneticPr fontId="2"/>
  </si>
  <si>
    <t>機械設備金額</t>
    <rPh sb="0" eb="2">
      <t>キカイ</t>
    </rPh>
    <rPh sb="2" eb="4">
      <t>セツビ</t>
    </rPh>
    <phoneticPr fontId="2"/>
  </si>
  <si>
    <t>メーカー名</t>
    <rPh sb="4" eb="5">
      <t>メイ</t>
    </rPh>
    <phoneticPr fontId="2"/>
  </si>
  <si>
    <t>千円</t>
    <rPh sb="0" eb="2">
      <t>センエン</t>
    </rPh>
    <phoneticPr fontId="2"/>
  </si>
  <si>
    <t>設置予定年月</t>
    <rPh sb="0" eb="2">
      <t>セッチ</t>
    </rPh>
    <rPh sb="2" eb="4">
      <t>ヨテイ</t>
    </rPh>
    <rPh sb="4" eb="6">
      <t>ネンゲツ</t>
    </rPh>
    <phoneticPr fontId="2"/>
  </si>
  <si>
    <t>＜２．企業の概要＞</t>
    <rPh sb="3" eb="5">
      <t>キギョウ</t>
    </rPh>
    <rPh sb="6" eb="8">
      <t>ガイヨウ</t>
    </rPh>
    <phoneticPr fontId="2"/>
  </si>
  <si>
    <t>創業</t>
    <rPh sb="0" eb="2">
      <t>ソウギョウ</t>
    </rPh>
    <phoneticPr fontId="2"/>
  </si>
  <si>
    <t>法人設立</t>
    <rPh sb="0" eb="4">
      <t>ホウジンセツリツ</t>
    </rPh>
    <phoneticPr fontId="2"/>
  </si>
  <si>
    <t>社長就任</t>
    <rPh sb="0" eb="4">
      <t>シャチョウシュウニン</t>
    </rPh>
    <phoneticPr fontId="2"/>
  </si>
  <si>
    <t xml:space="preserve"> 千円</t>
    <rPh sb="1" eb="3">
      <t>センエン</t>
    </rPh>
    <phoneticPr fontId="2"/>
  </si>
  <si>
    <t>歳</t>
    <rPh sb="0" eb="1">
      <t>サイ</t>
    </rPh>
    <phoneticPr fontId="2"/>
  </si>
  <si>
    <t>従業員数</t>
    <rPh sb="0" eb="3">
      <t>ジュウギョウイン</t>
    </rPh>
    <rPh sb="3" eb="4">
      <t>スウ</t>
    </rPh>
    <phoneticPr fontId="2"/>
  </si>
  <si>
    <t>役員</t>
    <rPh sb="0" eb="2">
      <t>ヤクイン</t>
    </rPh>
    <phoneticPr fontId="2"/>
  </si>
  <si>
    <t>事務員</t>
    <rPh sb="0" eb="3">
      <t>ジムイン</t>
    </rPh>
    <phoneticPr fontId="2"/>
  </si>
  <si>
    <t>営業員</t>
    <rPh sb="0" eb="3">
      <t>エイギョウイン</t>
    </rPh>
    <phoneticPr fontId="2"/>
  </si>
  <si>
    <t>現場従事者</t>
    <rPh sb="0" eb="2">
      <t>ゲンバ</t>
    </rPh>
    <rPh sb="2" eb="5">
      <t>ジュウジシャ</t>
    </rPh>
    <phoneticPr fontId="2"/>
  </si>
  <si>
    <t>臨時・パート</t>
    <rPh sb="0" eb="2">
      <t>リンジ</t>
    </rPh>
    <phoneticPr fontId="2"/>
  </si>
  <si>
    <t>現在</t>
    <rPh sb="0" eb="2">
      <t>ゲンザイ</t>
    </rPh>
    <phoneticPr fontId="2"/>
  </si>
  <si>
    <t>人</t>
    <rPh sb="0" eb="1">
      <t>ニン</t>
    </rPh>
    <phoneticPr fontId="2"/>
  </si>
  <si>
    <t>【前　期】</t>
    <rPh sb="1" eb="2">
      <t>マエ</t>
    </rPh>
    <rPh sb="3" eb="4">
      <t>キ</t>
    </rPh>
    <phoneticPr fontId="2"/>
  </si>
  <si>
    <t>期末</t>
    <rPh sb="0" eb="1">
      <t>キ</t>
    </rPh>
    <rPh sb="1" eb="2">
      <t>マツ</t>
    </rPh>
    <phoneticPr fontId="2"/>
  </si>
  <si>
    <t>【前々期】</t>
    <rPh sb="1" eb="4">
      <t>ゼンゼンキ</t>
    </rPh>
    <phoneticPr fontId="2"/>
  </si>
  <si>
    <t>％</t>
    <phoneticPr fontId="2"/>
  </si>
  <si>
    <t>その他</t>
    <rPh sb="2" eb="3">
      <t>ホカ</t>
    </rPh>
    <phoneticPr fontId="2"/>
  </si>
  <si>
    <t>＜３．沿革および略歴＞</t>
    <rPh sb="3" eb="5">
      <t>エンカク</t>
    </rPh>
    <rPh sb="8" eb="10">
      <t>リャクレキ</t>
    </rPh>
    <phoneticPr fontId="2"/>
  </si>
  <si>
    <t>代表者略歴</t>
    <rPh sb="0" eb="5">
      <t>ダイヒョウシャリャクレキ</t>
    </rPh>
    <phoneticPr fontId="2"/>
  </si>
  <si>
    <t>（単位：台）</t>
    <rPh sb="1" eb="3">
      <t>タンイ</t>
    </rPh>
    <rPh sb="4" eb="5">
      <t>ダイ</t>
    </rPh>
    <phoneticPr fontId="2"/>
  </si>
  <si>
    <t>１０年以上</t>
    <rPh sb="2" eb="5">
      <t>ネンイジョウ</t>
    </rPh>
    <phoneticPr fontId="2"/>
  </si>
  <si>
    <t>合計台数</t>
    <rPh sb="0" eb="2">
      <t>ゴウケイ</t>
    </rPh>
    <rPh sb="2" eb="4">
      <t>ダイスウ</t>
    </rPh>
    <phoneticPr fontId="2"/>
  </si>
  <si>
    <t>・業種
・主要製品種類 等</t>
    <rPh sb="1" eb="3">
      <t>ギョウシュ</t>
    </rPh>
    <rPh sb="5" eb="7">
      <t>シュヨウ</t>
    </rPh>
    <rPh sb="7" eb="9">
      <t>セイヒン</t>
    </rPh>
    <rPh sb="9" eb="11">
      <t>シュルイ</t>
    </rPh>
    <rPh sb="12" eb="13">
      <t>トウ</t>
    </rPh>
    <phoneticPr fontId="2"/>
  </si>
  <si>
    <t>直近２年間の売上実績</t>
    <rPh sb="0" eb="2">
      <t>チョッキン</t>
    </rPh>
    <rPh sb="3" eb="5">
      <t>ネンカン</t>
    </rPh>
    <rPh sb="6" eb="8">
      <t>ウリアゲ</t>
    </rPh>
    <rPh sb="8" eb="10">
      <t>ジッセキ</t>
    </rPh>
    <phoneticPr fontId="2"/>
  </si>
  <si>
    <t>今期売上見込み</t>
    <rPh sb="0" eb="2">
      <t>コンキ</t>
    </rPh>
    <rPh sb="2" eb="4">
      <t>ウリアゲ</t>
    </rPh>
    <rPh sb="4" eb="6">
      <t>ミコ</t>
    </rPh>
    <phoneticPr fontId="2"/>
  </si>
  <si>
    <t>来期売上見通し</t>
    <rPh sb="0" eb="2">
      <t>ライキ</t>
    </rPh>
    <rPh sb="2" eb="4">
      <t>ウリアゲ</t>
    </rPh>
    <rPh sb="4" eb="6">
      <t>ミトオ</t>
    </rPh>
    <phoneticPr fontId="2"/>
  </si>
  <si>
    <t>その他取引先</t>
    <rPh sb="2" eb="3">
      <t>ホカ</t>
    </rPh>
    <rPh sb="3" eb="6">
      <t>トリヒキサキ</t>
    </rPh>
    <phoneticPr fontId="2"/>
  </si>
  <si>
    <t>合　　　　　計</t>
    <rPh sb="0" eb="1">
      <t>ゴウ</t>
    </rPh>
    <rPh sb="6" eb="7">
      <t>ケイ</t>
    </rPh>
    <phoneticPr fontId="2"/>
  </si>
  <si>
    <t>＜６．決算（今期見込みと来期以降予想）＞</t>
    <rPh sb="3" eb="5">
      <t>ケッサン</t>
    </rPh>
    <rPh sb="6" eb="8">
      <t>コンキ</t>
    </rPh>
    <rPh sb="8" eb="10">
      <t>ミコ</t>
    </rPh>
    <rPh sb="12" eb="16">
      <t>ライキイコウ</t>
    </rPh>
    <rPh sb="16" eb="18">
      <t>ヨソウ</t>
    </rPh>
    <phoneticPr fontId="2"/>
  </si>
  <si>
    <t>今期 見込み</t>
    <rPh sb="0" eb="2">
      <t>コンキ</t>
    </rPh>
    <rPh sb="3" eb="5">
      <t>ミコ</t>
    </rPh>
    <phoneticPr fontId="2"/>
  </si>
  <si>
    <t>来期 予想</t>
    <rPh sb="0" eb="2">
      <t>ライキ</t>
    </rPh>
    <rPh sb="3" eb="5">
      <t>ヨソウ</t>
    </rPh>
    <phoneticPr fontId="2"/>
  </si>
  <si>
    <t>再来期 予想</t>
    <rPh sb="0" eb="1">
      <t>サイ</t>
    </rPh>
    <rPh sb="1" eb="3">
      <t>ライキ</t>
    </rPh>
    <rPh sb="4" eb="6">
      <t>ヨソウ</t>
    </rPh>
    <phoneticPr fontId="2"/>
  </si>
  <si>
    <t>売上高</t>
    <rPh sb="0" eb="1">
      <t>ウリ</t>
    </rPh>
    <rPh sb="1" eb="2">
      <t>ウエ</t>
    </rPh>
    <rPh sb="2" eb="3">
      <t>タカ</t>
    </rPh>
    <phoneticPr fontId="2"/>
  </si>
  <si>
    <t>売上原価</t>
    <rPh sb="0" eb="2">
      <t>ウリアゲ</t>
    </rPh>
    <rPh sb="2" eb="4">
      <t>ゲンカ</t>
    </rPh>
    <phoneticPr fontId="2"/>
  </si>
  <si>
    <t>売上総利益</t>
    <rPh sb="0" eb="2">
      <t>ウリアゲ</t>
    </rPh>
    <rPh sb="2" eb="5">
      <t>ソウリエキ</t>
    </rPh>
    <phoneticPr fontId="2"/>
  </si>
  <si>
    <t>営業利益</t>
    <rPh sb="0" eb="4">
      <t>エイギョウリエキ</t>
    </rPh>
    <phoneticPr fontId="2"/>
  </si>
  <si>
    <t>経常利益</t>
    <rPh sb="0" eb="4">
      <t>ケイジョウリエキ</t>
    </rPh>
    <phoneticPr fontId="2"/>
  </si>
  <si>
    <t>年間減価償却費</t>
    <rPh sb="0" eb="2">
      <t>ネンカン</t>
    </rPh>
    <rPh sb="2" eb="4">
      <t>ゲンカ</t>
    </rPh>
    <rPh sb="4" eb="6">
      <t>ショウキャク</t>
    </rPh>
    <rPh sb="6" eb="7">
      <t>ヒ</t>
    </rPh>
    <phoneticPr fontId="2"/>
  </si>
  <si>
    <t>（来期以降）人員見込み</t>
    <rPh sb="1" eb="3">
      <t>ライキ</t>
    </rPh>
    <rPh sb="3" eb="5">
      <t>イコウ</t>
    </rPh>
    <rPh sb="6" eb="8">
      <t>ジンイン</t>
    </rPh>
    <rPh sb="8" eb="10">
      <t>ミコ</t>
    </rPh>
    <phoneticPr fontId="2"/>
  </si>
  <si>
    <t>人</t>
    <rPh sb="0" eb="1">
      <t>ヒト</t>
    </rPh>
    <phoneticPr fontId="2"/>
  </si>
  <si>
    <t>＜７．申込機械について＞</t>
    <rPh sb="3" eb="5">
      <t>モウシコミ</t>
    </rPh>
    <rPh sb="5" eb="7">
      <t>キカイ</t>
    </rPh>
    <phoneticPr fontId="2"/>
  </si>
  <si>
    <t>・</t>
    <phoneticPr fontId="2"/>
  </si>
  <si>
    <t>年　齢</t>
    <rPh sb="0" eb="1">
      <t>ネン</t>
    </rPh>
    <rPh sb="2" eb="3">
      <t>トシ</t>
    </rPh>
    <phoneticPr fontId="2"/>
  </si>
  <si>
    <t>職　　業</t>
    <rPh sb="0" eb="1">
      <t>ショク</t>
    </rPh>
    <rPh sb="3" eb="4">
      <t>ギョウ</t>
    </rPh>
    <phoneticPr fontId="2"/>
  </si>
  <si>
    <t>資　　　　産</t>
    <rPh sb="0" eb="1">
      <t>シ</t>
    </rPh>
    <rPh sb="5" eb="6">
      <t>サン</t>
    </rPh>
    <phoneticPr fontId="2"/>
  </si>
  <si>
    <t>所有不動産</t>
    <rPh sb="0" eb="5">
      <t>ショユウフドウサン</t>
    </rPh>
    <phoneticPr fontId="2"/>
  </si>
  <si>
    <t>その他保有資産 (自由記載)</t>
    <rPh sb="2" eb="3">
      <t>ホカ</t>
    </rPh>
    <rPh sb="3" eb="7">
      <t>ホユウシサン</t>
    </rPh>
    <rPh sb="9" eb="13">
      <t>ジユウキサイ</t>
    </rPh>
    <phoneticPr fontId="2"/>
  </si>
  <si>
    <t>②</t>
    <phoneticPr fontId="2"/>
  </si>
  <si>
    <t>①</t>
    <phoneticPr fontId="2"/>
  </si>
  <si>
    <t>申込設備の見積書およびカタログ（設計図、仕様書 等）</t>
    <rPh sb="0" eb="4">
      <t>モウシコミセツビ</t>
    </rPh>
    <rPh sb="5" eb="8">
      <t>ミツモリショ</t>
    </rPh>
    <rPh sb="24" eb="25">
      <t>トウ</t>
    </rPh>
    <phoneticPr fontId="2"/>
  </si>
  <si>
    <t>③</t>
    <phoneticPr fontId="2"/>
  </si>
  <si>
    <t>直近の月次試算表</t>
    <rPh sb="0" eb="2">
      <t>チョッキン</t>
    </rPh>
    <rPh sb="3" eb="5">
      <t>ゲツジ</t>
    </rPh>
    <rPh sb="5" eb="8">
      <t>シサンヒョウ</t>
    </rPh>
    <phoneticPr fontId="2"/>
  </si>
  <si>
    <t>④</t>
    <phoneticPr fontId="2"/>
  </si>
  <si>
    <t>県税および市税（町税）の納税証明書</t>
    <rPh sb="0" eb="2">
      <t>ケンゼイ</t>
    </rPh>
    <rPh sb="5" eb="7">
      <t>シゼイ</t>
    </rPh>
    <rPh sb="8" eb="10">
      <t>マチゼイ</t>
    </rPh>
    <rPh sb="12" eb="17">
      <t>ノウゼイショウメイショ</t>
    </rPh>
    <phoneticPr fontId="2"/>
  </si>
  <si>
    <t>⑤</t>
    <phoneticPr fontId="2"/>
  </si>
  <si>
    <r>
      <t>単価(</t>
    </r>
    <r>
      <rPr>
        <b/>
        <u/>
        <sz val="11"/>
        <color theme="1"/>
        <rFont val="ＭＳ Ｐ明朝"/>
        <family val="1"/>
        <charset val="128"/>
      </rPr>
      <t>税抜</t>
    </r>
    <r>
      <rPr>
        <b/>
        <sz val="11"/>
        <color theme="1"/>
        <rFont val="ＭＳ Ｐ明朝"/>
        <family val="1"/>
        <charset val="128"/>
      </rPr>
      <t>)</t>
    </r>
    <rPh sb="0" eb="2">
      <t>タンカ</t>
    </rPh>
    <rPh sb="4" eb="5">
      <t>ヌ</t>
    </rPh>
    <phoneticPr fontId="2"/>
  </si>
  <si>
    <r>
      <t>申込機械の予想貢献額、投資効果 等　</t>
    </r>
    <r>
      <rPr>
        <b/>
        <sz val="11"/>
        <color theme="1"/>
        <rFont val="ＭＳ Ｐ明朝"/>
        <family val="1"/>
        <charset val="128"/>
      </rPr>
      <t>（※</t>
    </r>
    <r>
      <rPr>
        <b/>
        <u/>
        <sz val="11"/>
        <color rgb="FFFF0000"/>
        <rFont val="ＭＳ Ｐ明朝"/>
        <family val="1"/>
        <charset val="128"/>
      </rPr>
      <t>具体的な根拠、数値等に基づく投資効果</t>
    </r>
    <r>
      <rPr>
        <b/>
        <sz val="11"/>
        <color theme="1"/>
        <rFont val="ＭＳ Ｐ明朝"/>
        <family val="1"/>
        <charset val="128"/>
      </rPr>
      <t>を記入してください。）</t>
    </r>
    <rPh sb="0" eb="4">
      <t>モウシコミキカイ</t>
    </rPh>
    <rPh sb="5" eb="7">
      <t>ヨソウ</t>
    </rPh>
    <rPh sb="7" eb="9">
      <t>コウケン</t>
    </rPh>
    <rPh sb="9" eb="10">
      <t>ガク</t>
    </rPh>
    <rPh sb="11" eb="15">
      <t>トウシコウカ</t>
    </rPh>
    <rPh sb="16" eb="17">
      <t>トウ</t>
    </rPh>
    <rPh sb="20" eb="23">
      <t>グタイテキ</t>
    </rPh>
    <rPh sb="24" eb="26">
      <t>コンキョ</t>
    </rPh>
    <rPh sb="27" eb="29">
      <t>スウチ</t>
    </rPh>
    <rPh sb="29" eb="30">
      <t>トウ</t>
    </rPh>
    <rPh sb="31" eb="32">
      <t>モト</t>
    </rPh>
    <rPh sb="34" eb="38">
      <t>トウシコウカ</t>
    </rPh>
    <rPh sb="39" eb="41">
      <t>キニュウ</t>
    </rPh>
    <phoneticPr fontId="2"/>
  </si>
  <si>
    <t>氏　名</t>
    <rPh sb="0" eb="1">
      <t>シ</t>
    </rPh>
    <rPh sb="2" eb="3">
      <t>メイ</t>
    </rPh>
    <phoneticPr fontId="2"/>
  </si>
  <si>
    <t>役　職</t>
    <rPh sb="0" eb="1">
      <t>ヤク</t>
    </rPh>
    <rPh sb="2" eb="3">
      <t>ショク</t>
    </rPh>
    <phoneticPr fontId="2"/>
  </si>
  <si>
    <t>E-mail</t>
    <phoneticPr fontId="2"/>
  </si>
  <si>
    <t>Ｔ Ｅ Ｌ</t>
    <phoneticPr fontId="2"/>
  </si>
  <si>
    <t>年</t>
    <rPh sb="0" eb="1">
      <t>ネン</t>
    </rPh>
    <phoneticPr fontId="2"/>
  </si>
  <si>
    <t>取引
年数</t>
    <rPh sb="0" eb="2">
      <t>トリヒキ</t>
    </rPh>
    <rPh sb="3" eb="5">
      <t>ネンスウ</t>
    </rPh>
    <phoneticPr fontId="2"/>
  </si>
  <si>
    <t>導入種類</t>
    <rPh sb="0" eb="2">
      <t>ドウニュウ</t>
    </rPh>
    <rPh sb="2" eb="4">
      <t>シュルイ</t>
    </rPh>
    <phoneticPr fontId="2"/>
  </si>
  <si>
    <t>申込企業
との関係</t>
    <rPh sb="0" eb="2">
      <t>モウシコミ</t>
    </rPh>
    <rPh sb="2" eb="4">
      <t>キギョウ</t>
    </rPh>
    <rPh sb="7" eb="9">
      <t>カンケイ</t>
    </rPh>
    <phoneticPr fontId="2"/>
  </si>
  <si>
    <t>販売費及び一般管理費</t>
    <rPh sb="0" eb="1">
      <t>ハン</t>
    </rPh>
    <rPh sb="1" eb="2">
      <t>ウリ</t>
    </rPh>
    <rPh sb="2" eb="3">
      <t>ヒ</t>
    </rPh>
    <rPh sb="3" eb="4">
      <t>オヨ</t>
    </rPh>
    <rPh sb="5" eb="6">
      <t>イチ</t>
    </rPh>
    <rPh sb="6" eb="7">
      <t>ハン</t>
    </rPh>
    <rPh sb="7" eb="8">
      <t>カン</t>
    </rPh>
    <rPh sb="8" eb="9">
      <t>リ</t>
    </rPh>
    <rPh sb="9" eb="10">
      <t>ヒ</t>
    </rPh>
    <phoneticPr fontId="2"/>
  </si>
  <si>
    <t>外国人技能実習生</t>
    <rPh sb="0" eb="3">
      <t>ガイコクジン</t>
    </rPh>
    <rPh sb="3" eb="8">
      <t>ギノウジッシュウセイ</t>
    </rPh>
    <phoneticPr fontId="2"/>
  </si>
  <si>
    <t>＜４．主要取引先の状況（実績と見通し）＞</t>
    <rPh sb="3" eb="5">
      <t>シュヨウ</t>
    </rPh>
    <rPh sb="5" eb="8">
      <t>トリヒキサキ</t>
    </rPh>
    <rPh sb="9" eb="11">
      <t>ジョウキョウ</t>
    </rPh>
    <rPh sb="12" eb="14">
      <t>ジッセキ</t>
    </rPh>
    <rPh sb="15" eb="17">
      <t>ミトオ</t>
    </rPh>
    <phoneticPr fontId="2"/>
  </si>
  <si>
    <t>１０年未満</t>
    <rPh sb="2" eb="5">
      <t>ネンミマン</t>
    </rPh>
    <phoneticPr fontId="2"/>
  </si>
  <si>
    <t>【チェック事項】</t>
    <rPh sb="5" eb="7">
      <t>ジコウ</t>
    </rPh>
    <phoneticPr fontId="2"/>
  </si>
  <si>
    <t>※下記事項すべてにチェックが付かない場合、申込みを受付することができない場合がございますのでご了承願います。</t>
    <rPh sb="1" eb="3">
      <t>カキ</t>
    </rPh>
    <rPh sb="3" eb="5">
      <t>ジコウ</t>
    </rPh>
    <rPh sb="14" eb="15">
      <t>ツ</t>
    </rPh>
    <rPh sb="18" eb="20">
      <t>バアイ</t>
    </rPh>
    <rPh sb="21" eb="23">
      <t>モウシコ</t>
    </rPh>
    <rPh sb="25" eb="27">
      <t>ウケツケ</t>
    </rPh>
    <rPh sb="36" eb="38">
      <t>バアイ</t>
    </rPh>
    <rPh sb="47" eb="50">
      <t>リョウショウネガ</t>
    </rPh>
    <phoneticPr fontId="2"/>
  </si>
  <si>
    <t>＜９．他制度利用状況＞</t>
    <rPh sb="3" eb="4">
      <t>ホカ</t>
    </rPh>
    <rPh sb="4" eb="6">
      <t>セイド</t>
    </rPh>
    <rPh sb="6" eb="8">
      <t>リヨウ</t>
    </rPh>
    <rPh sb="8" eb="10">
      <t>ジョウキョウ</t>
    </rPh>
    <phoneticPr fontId="2"/>
  </si>
  <si>
    <t>申込設備
設置場所</t>
    <rPh sb="0" eb="2">
      <t>モウシコミ</t>
    </rPh>
    <rPh sb="2" eb="4">
      <t>セツビ</t>
    </rPh>
    <rPh sb="5" eb="7">
      <t>セッチ</t>
    </rPh>
    <rPh sb="7" eb="9">
      <t>バショ</t>
    </rPh>
    <phoneticPr fontId="2"/>
  </si>
  <si>
    <t>現在、公益財団法人石川県産業創出支援機構（ISICO）の設備貸与制度を利用している場合は、「はい」を選択してください。</t>
    <rPh sb="0" eb="2">
      <t>ゲンザイ</t>
    </rPh>
    <rPh sb="41" eb="43">
      <t>バアイ</t>
    </rPh>
    <rPh sb="50" eb="52">
      <t>センタク</t>
    </rPh>
    <phoneticPr fontId="2"/>
  </si>
  <si>
    <r>
      <t>申込理由</t>
    </r>
    <r>
      <rPr>
        <b/>
        <sz val="11"/>
        <color theme="1"/>
        <rFont val="ＭＳ Ｐ明朝"/>
        <family val="1"/>
        <charset val="128"/>
      </rPr>
      <t>（</t>
    </r>
    <r>
      <rPr>
        <b/>
        <sz val="11"/>
        <color rgb="FFFF0000"/>
        <rFont val="ＭＳ Ｐ明朝"/>
        <family val="1"/>
        <charset val="128"/>
      </rPr>
      <t>現状・課題</t>
    </r>
    <r>
      <rPr>
        <b/>
        <sz val="11"/>
        <color theme="1"/>
        <rFont val="ＭＳ Ｐ明朝"/>
        <family val="1"/>
        <charset val="128"/>
      </rPr>
      <t>を踏まえ、増産・工数低減・品質向上・生産性向上・内製化等の導入目的を記入してください。）</t>
    </r>
    <rPh sb="0" eb="2">
      <t>モウシコ</t>
    </rPh>
    <rPh sb="2" eb="4">
      <t>リユウ</t>
    </rPh>
    <rPh sb="5" eb="7">
      <t>ゲンジョウ</t>
    </rPh>
    <rPh sb="8" eb="10">
      <t>カダイ</t>
    </rPh>
    <rPh sb="11" eb="12">
      <t>フ</t>
    </rPh>
    <rPh sb="34" eb="37">
      <t>ナイセイカ</t>
    </rPh>
    <rPh sb="37" eb="38">
      <t>トウ</t>
    </rPh>
    <rPh sb="39" eb="41">
      <t>ドウニュウ</t>
    </rPh>
    <rPh sb="41" eb="43">
      <t>モクテキ</t>
    </rPh>
    <rPh sb="44" eb="46">
      <t>キニュウ</t>
    </rPh>
    <phoneticPr fontId="2"/>
  </si>
  <si>
    <t>日</t>
    <rPh sb="0" eb="1">
      <t>ヒ</t>
    </rPh>
    <phoneticPr fontId="2"/>
  </si>
  <si>
    <t>生年月日（年）</t>
    <rPh sb="0" eb="4">
      <t>セイネンガッピ</t>
    </rPh>
    <rPh sb="5" eb="6">
      <t>ネン</t>
    </rPh>
    <phoneticPr fontId="2"/>
  </si>
  <si>
    <t>生年月日（月）</t>
    <rPh sb="0" eb="4">
      <t>セイネンガッピ</t>
    </rPh>
    <rPh sb="5" eb="6">
      <t>ツキ</t>
    </rPh>
    <phoneticPr fontId="2"/>
  </si>
  <si>
    <t>生年月日（日）</t>
    <rPh sb="0" eb="4">
      <t>セイネンガッピ</t>
    </rPh>
    <rPh sb="5" eb="6">
      <t>ヒ</t>
    </rPh>
    <phoneticPr fontId="2"/>
  </si>
  <si>
    <t>導入種類１</t>
    <rPh sb="0" eb="4">
      <t>ドウニュウシュルイ</t>
    </rPh>
    <phoneticPr fontId="2"/>
  </si>
  <si>
    <t>導入種類２</t>
    <rPh sb="0" eb="4">
      <t>ドウニュウシュルイ</t>
    </rPh>
    <phoneticPr fontId="2"/>
  </si>
  <si>
    <t>設置予定年月（月）</t>
    <rPh sb="0" eb="4">
      <t>セッチヨテイ</t>
    </rPh>
    <rPh sb="4" eb="5">
      <t>トシ</t>
    </rPh>
    <rPh sb="5" eb="6">
      <t>ツキ</t>
    </rPh>
    <rPh sb="7" eb="8">
      <t>ツキ</t>
    </rPh>
    <phoneticPr fontId="2"/>
  </si>
  <si>
    <t>設置予定年月（年）</t>
    <rPh sb="0" eb="4">
      <t>セッチヨテイ</t>
    </rPh>
    <rPh sb="4" eb="5">
      <t>トシ</t>
    </rPh>
    <rPh sb="5" eb="6">
      <t>ツキ</t>
    </rPh>
    <rPh sb="7" eb="8">
      <t>ネン</t>
    </rPh>
    <phoneticPr fontId="2"/>
  </si>
  <si>
    <t>創業（年）</t>
    <rPh sb="0" eb="2">
      <t>ソウギョウ</t>
    </rPh>
    <rPh sb="3" eb="4">
      <t>ネン</t>
    </rPh>
    <phoneticPr fontId="2"/>
  </si>
  <si>
    <t>創業（月）</t>
    <rPh sb="0" eb="2">
      <t>ソウギョウ</t>
    </rPh>
    <rPh sb="3" eb="4">
      <t>ツキ</t>
    </rPh>
    <phoneticPr fontId="2"/>
  </si>
  <si>
    <t>法人設立（年）</t>
    <rPh sb="0" eb="4">
      <t>ホウジンセツリツ</t>
    </rPh>
    <rPh sb="5" eb="6">
      <t>ネン</t>
    </rPh>
    <phoneticPr fontId="2"/>
  </si>
  <si>
    <t>法人設立（月）</t>
    <rPh sb="0" eb="4">
      <t>ホウジンセツリツ</t>
    </rPh>
    <rPh sb="5" eb="6">
      <t>ツキ</t>
    </rPh>
    <phoneticPr fontId="2"/>
  </si>
  <si>
    <t>社長就任（月）</t>
    <rPh sb="0" eb="4">
      <t>シャチョウシュウニン</t>
    </rPh>
    <rPh sb="5" eb="6">
      <t>ツキ</t>
    </rPh>
    <phoneticPr fontId="2"/>
  </si>
  <si>
    <t>社長就任（日）</t>
    <rPh sb="0" eb="4">
      <t>シャチョウシュウニン</t>
    </rPh>
    <rPh sb="5" eb="6">
      <t>ヒ</t>
    </rPh>
    <phoneticPr fontId="2"/>
  </si>
  <si>
    <t>【現在】従業員数（年）</t>
    <rPh sb="1" eb="3">
      <t>ゲンザイ</t>
    </rPh>
    <rPh sb="4" eb="8">
      <t>ジュウギョウインスウ</t>
    </rPh>
    <rPh sb="9" eb="10">
      <t>ネン</t>
    </rPh>
    <phoneticPr fontId="2"/>
  </si>
  <si>
    <t>【現在】従業員数（月）</t>
    <rPh sb="1" eb="3">
      <t>ゲンザイ</t>
    </rPh>
    <rPh sb="4" eb="8">
      <t>ジュウギョウインスウ</t>
    </rPh>
    <rPh sb="9" eb="10">
      <t>ツキ</t>
    </rPh>
    <phoneticPr fontId="2"/>
  </si>
  <si>
    <t>外国人技能実習生１</t>
    <rPh sb="0" eb="8">
      <t>ガイコクジンギノウジッシュウセイ</t>
    </rPh>
    <phoneticPr fontId="2"/>
  </si>
  <si>
    <t>【前期】従業員数（年）</t>
    <rPh sb="1" eb="3">
      <t>ゼンキ</t>
    </rPh>
    <rPh sb="4" eb="8">
      <t>ジュウギョウインスウ</t>
    </rPh>
    <rPh sb="9" eb="10">
      <t>ネン</t>
    </rPh>
    <phoneticPr fontId="2"/>
  </si>
  <si>
    <t>【前期】従業員数（月）</t>
    <rPh sb="1" eb="3">
      <t>ゼンキ</t>
    </rPh>
    <rPh sb="4" eb="8">
      <t>ジュウギョウインスウ</t>
    </rPh>
    <rPh sb="9" eb="10">
      <t>ツキ</t>
    </rPh>
    <phoneticPr fontId="2"/>
  </si>
  <si>
    <t>外国人技能実習生２</t>
    <rPh sb="0" eb="8">
      <t>ガイコクジンギノウジッシュウセイ</t>
    </rPh>
    <phoneticPr fontId="2"/>
  </si>
  <si>
    <t>外国人技能実習生３</t>
    <rPh sb="0" eb="8">
      <t>ガイコクジンギノウジッシュウセイ</t>
    </rPh>
    <phoneticPr fontId="2"/>
  </si>
  <si>
    <t>主な取扱製品１</t>
    <rPh sb="0" eb="1">
      <t>オモ</t>
    </rPh>
    <rPh sb="2" eb="6">
      <t>トリアツカイセイヒン</t>
    </rPh>
    <phoneticPr fontId="2"/>
  </si>
  <si>
    <t>主な取扱製品２</t>
    <rPh sb="0" eb="1">
      <t>オモ</t>
    </rPh>
    <rPh sb="2" eb="6">
      <t>トリアツカイセイヒン</t>
    </rPh>
    <phoneticPr fontId="2"/>
  </si>
  <si>
    <t>主な取扱製品３</t>
    <rPh sb="0" eb="1">
      <t>オモ</t>
    </rPh>
    <rPh sb="2" eb="6">
      <t>トリアツカイセイヒン</t>
    </rPh>
    <phoneticPr fontId="2"/>
  </si>
  <si>
    <t>主な取扱製品４</t>
    <rPh sb="0" eb="1">
      <t>オモ</t>
    </rPh>
    <rPh sb="2" eb="6">
      <t>トリアツカイセイヒン</t>
    </rPh>
    <phoneticPr fontId="2"/>
  </si>
  <si>
    <t>構成比１</t>
    <rPh sb="0" eb="3">
      <t>コウセイヒ</t>
    </rPh>
    <phoneticPr fontId="2"/>
  </si>
  <si>
    <t>構成比２</t>
    <rPh sb="0" eb="3">
      <t>コウセイヒ</t>
    </rPh>
    <phoneticPr fontId="2"/>
  </si>
  <si>
    <t>構成比３</t>
    <rPh sb="0" eb="3">
      <t>コウセイヒ</t>
    </rPh>
    <phoneticPr fontId="2"/>
  </si>
  <si>
    <t>構成比４</t>
    <rPh sb="0" eb="3">
      <t>コウセイヒ</t>
    </rPh>
    <phoneticPr fontId="2"/>
  </si>
  <si>
    <t>沿革（歴）１</t>
    <rPh sb="0" eb="2">
      <t>エンカク</t>
    </rPh>
    <rPh sb="3" eb="4">
      <t>レキ</t>
    </rPh>
    <phoneticPr fontId="2"/>
  </si>
  <si>
    <t>沿革（年）１</t>
    <rPh sb="0" eb="2">
      <t>エンカク</t>
    </rPh>
    <rPh sb="3" eb="4">
      <t>ネン</t>
    </rPh>
    <phoneticPr fontId="2"/>
  </si>
  <si>
    <t>沿革（月）１</t>
    <rPh sb="0" eb="2">
      <t>エンカク</t>
    </rPh>
    <rPh sb="3" eb="4">
      <t>ツキ</t>
    </rPh>
    <phoneticPr fontId="2"/>
  </si>
  <si>
    <t>沿革（内容）１</t>
    <rPh sb="0" eb="2">
      <t>エンカク</t>
    </rPh>
    <rPh sb="3" eb="5">
      <t>ナイヨウ</t>
    </rPh>
    <phoneticPr fontId="2"/>
  </si>
  <si>
    <t>沿革（歴）２</t>
    <rPh sb="0" eb="2">
      <t>エンカク</t>
    </rPh>
    <rPh sb="3" eb="4">
      <t>レキ</t>
    </rPh>
    <phoneticPr fontId="2"/>
  </si>
  <si>
    <t>沿革（年）２</t>
    <rPh sb="0" eb="2">
      <t>エンカク</t>
    </rPh>
    <rPh sb="3" eb="4">
      <t>ネン</t>
    </rPh>
    <phoneticPr fontId="2"/>
  </si>
  <si>
    <t>沿革（月）２</t>
    <rPh sb="0" eb="2">
      <t>エンカク</t>
    </rPh>
    <rPh sb="3" eb="4">
      <t>ツキ</t>
    </rPh>
    <phoneticPr fontId="2"/>
  </si>
  <si>
    <t>沿革（内容）２</t>
    <rPh sb="0" eb="2">
      <t>エンカク</t>
    </rPh>
    <rPh sb="3" eb="5">
      <t>ナイヨウ</t>
    </rPh>
    <phoneticPr fontId="2"/>
  </si>
  <si>
    <t>沿革（歴）３</t>
    <rPh sb="0" eb="2">
      <t>エンカク</t>
    </rPh>
    <rPh sb="3" eb="4">
      <t>レキ</t>
    </rPh>
    <phoneticPr fontId="2"/>
  </si>
  <si>
    <t>沿革（年）３</t>
    <rPh sb="0" eb="2">
      <t>エンカク</t>
    </rPh>
    <rPh sb="3" eb="4">
      <t>ネン</t>
    </rPh>
    <phoneticPr fontId="2"/>
  </si>
  <si>
    <t>沿革（月）３</t>
    <rPh sb="0" eb="2">
      <t>エンカク</t>
    </rPh>
    <rPh sb="3" eb="4">
      <t>ツキ</t>
    </rPh>
    <phoneticPr fontId="2"/>
  </si>
  <si>
    <t>沿革（内容）３</t>
    <rPh sb="0" eb="2">
      <t>エンカク</t>
    </rPh>
    <rPh sb="3" eb="5">
      <t>ナイヨウ</t>
    </rPh>
    <phoneticPr fontId="2"/>
  </si>
  <si>
    <t>沿革（歴）４</t>
    <rPh sb="0" eb="2">
      <t>エンカク</t>
    </rPh>
    <rPh sb="3" eb="4">
      <t>レキ</t>
    </rPh>
    <phoneticPr fontId="2"/>
  </si>
  <si>
    <t>沿革（年）４</t>
    <rPh sb="0" eb="2">
      <t>エンカク</t>
    </rPh>
    <rPh sb="3" eb="4">
      <t>ネン</t>
    </rPh>
    <phoneticPr fontId="2"/>
  </si>
  <si>
    <t>沿革（月）４</t>
    <rPh sb="0" eb="2">
      <t>エンカク</t>
    </rPh>
    <rPh sb="3" eb="4">
      <t>ツキ</t>
    </rPh>
    <phoneticPr fontId="2"/>
  </si>
  <si>
    <t>沿革（内容）４</t>
    <rPh sb="0" eb="2">
      <t>エンカク</t>
    </rPh>
    <rPh sb="3" eb="5">
      <t>ナイヨウ</t>
    </rPh>
    <phoneticPr fontId="2"/>
  </si>
  <si>
    <t>沿革（歴）５</t>
    <rPh sb="0" eb="2">
      <t>エンカク</t>
    </rPh>
    <rPh sb="3" eb="4">
      <t>レキ</t>
    </rPh>
    <phoneticPr fontId="2"/>
  </si>
  <si>
    <t>沿革（年）５</t>
    <rPh sb="0" eb="2">
      <t>エンカク</t>
    </rPh>
    <rPh sb="3" eb="4">
      <t>ネン</t>
    </rPh>
    <phoneticPr fontId="2"/>
  </si>
  <si>
    <t>沿革（月）５</t>
    <rPh sb="0" eb="2">
      <t>エンカク</t>
    </rPh>
    <rPh sb="3" eb="4">
      <t>ツキ</t>
    </rPh>
    <phoneticPr fontId="2"/>
  </si>
  <si>
    <t>沿革（内容）５</t>
    <rPh sb="0" eb="2">
      <t>エンカク</t>
    </rPh>
    <rPh sb="3" eb="5">
      <t>ナイヨウ</t>
    </rPh>
    <phoneticPr fontId="2"/>
  </si>
  <si>
    <t>略歴（歴）１</t>
    <rPh sb="3" eb="4">
      <t>レキ</t>
    </rPh>
    <phoneticPr fontId="2"/>
  </si>
  <si>
    <t>略歴（年）１</t>
    <rPh sb="3" eb="4">
      <t>ネン</t>
    </rPh>
    <phoneticPr fontId="2"/>
  </si>
  <si>
    <t>略歴（月）１</t>
    <rPh sb="3" eb="4">
      <t>ツキ</t>
    </rPh>
    <phoneticPr fontId="2"/>
  </si>
  <si>
    <t>略歴（内容）１</t>
    <rPh sb="3" eb="5">
      <t>ナイヨウ</t>
    </rPh>
    <phoneticPr fontId="2"/>
  </si>
  <si>
    <t>略歴（歴）２</t>
    <rPh sb="3" eb="4">
      <t>レキ</t>
    </rPh>
    <phoneticPr fontId="2"/>
  </si>
  <si>
    <t>略歴（年）２</t>
    <rPh sb="3" eb="4">
      <t>ネン</t>
    </rPh>
    <phoneticPr fontId="2"/>
  </si>
  <si>
    <t>略歴（月）２</t>
    <rPh sb="3" eb="4">
      <t>ツキ</t>
    </rPh>
    <phoneticPr fontId="2"/>
  </si>
  <si>
    <t>略歴（内容）２</t>
    <rPh sb="3" eb="5">
      <t>ナイヨウ</t>
    </rPh>
    <phoneticPr fontId="2"/>
  </si>
  <si>
    <t>略歴（歴）３</t>
    <rPh sb="3" eb="4">
      <t>レキ</t>
    </rPh>
    <phoneticPr fontId="2"/>
  </si>
  <si>
    <t>略歴（年）３</t>
    <rPh sb="3" eb="4">
      <t>ネン</t>
    </rPh>
    <phoneticPr fontId="2"/>
  </si>
  <si>
    <t>略歴（月）３</t>
    <rPh sb="3" eb="4">
      <t>ツキ</t>
    </rPh>
    <phoneticPr fontId="2"/>
  </si>
  <si>
    <t>略歴（内容）３</t>
    <rPh sb="3" eb="5">
      <t>ナイヨウ</t>
    </rPh>
    <phoneticPr fontId="2"/>
  </si>
  <si>
    <t>略歴（歴）４</t>
    <rPh sb="3" eb="4">
      <t>レキ</t>
    </rPh>
    <phoneticPr fontId="2"/>
  </si>
  <si>
    <t>略歴（年）４</t>
    <rPh sb="3" eb="4">
      <t>ネン</t>
    </rPh>
    <phoneticPr fontId="2"/>
  </si>
  <si>
    <t>略歴（月）４</t>
    <rPh sb="3" eb="4">
      <t>ツキ</t>
    </rPh>
    <phoneticPr fontId="2"/>
  </si>
  <si>
    <t>略歴（内容）４</t>
    <rPh sb="3" eb="5">
      <t>ナイヨウ</t>
    </rPh>
    <phoneticPr fontId="2"/>
  </si>
  <si>
    <t>略歴（歴）５</t>
    <rPh sb="3" eb="4">
      <t>レキ</t>
    </rPh>
    <phoneticPr fontId="2"/>
  </si>
  <si>
    <t>略歴（年）５</t>
    <rPh sb="3" eb="4">
      <t>ネン</t>
    </rPh>
    <phoneticPr fontId="2"/>
  </si>
  <si>
    <t>略歴（月）５</t>
    <rPh sb="3" eb="4">
      <t>ツキ</t>
    </rPh>
    <phoneticPr fontId="2"/>
  </si>
  <si>
    <t>略歴（内容）５</t>
    <rPh sb="3" eb="5">
      <t>ナイヨウ</t>
    </rPh>
    <phoneticPr fontId="2"/>
  </si>
  <si>
    <t>取引年数１</t>
    <rPh sb="0" eb="4">
      <t>トリヒキネンスウ</t>
    </rPh>
    <phoneticPr fontId="2"/>
  </si>
  <si>
    <t>直近２期売上（前々期）１</t>
    <rPh sb="0" eb="2">
      <t>チョッキン</t>
    </rPh>
    <rPh sb="3" eb="4">
      <t>キ</t>
    </rPh>
    <rPh sb="4" eb="6">
      <t>ウリアゲ</t>
    </rPh>
    <rPh sb="7" eb="10">
      <t>ゼンゼンキ</t>
    </rPh>
    <phoneticPr fontId="2"/>
  </si>
  <si>
    <t>直近２期売上（前期）１</t>
    <rPh sb="7" eb="9">
      <t>ゼンキ</t>
    </rPh>
    <phoneticPr fontId="2"/>
  </si>
  <si>
    <t>取引年数２</t>
    <rPh sb="0" eb="4">
      <t>トリヒキネンスウ</t>
    </rPh>
    <phoneticPr fontId="2"/>
  </si>
  <si>
    <t>直近２期売上（前々期）２</t>
    <rPh sb="0" eb="2">
      <t>チョッキン</t>
    </rPh>
    <rPh sb="3" eb="4">
      <t>キ</t>
    </rPh>
    <rPh sb="4" eb="6">
      <t>ウリアゲ</t>
    </rPh>
    <rPh sb="7" eb="10">
      <t>ゼンゼンキ</t>
    </rPh>
    <phoneticPr fontId="2"/>
  </si>
  <si>
    <t>直近２期売上（前期）２</t>
    <rPh sb="7" eb="9">
      <t>ゼンキ</t>
    </rPh>
    <phoneticPr fontId="2"/>
  </si>
  <si>
    <t>取引年数３</t>
    <rPh sb="0" eb="4">
      <t>トリヒキネンスウ</t>
    </rPh>
    <phoneticPr fontId="2"/>
  </si>
  <si>
    <t>直近２期売上（前々期）３</t>
    <rPh sb="0" eb="2">
      <t>チョッキン</t>
    </rPh>
    <rPh sb="3" eb="4">
      <t>キ</t>
    </rPh>
    <rPh sb="4" eb="6">
      <t>ウリアゲ</t>
    </rPh>
    <rPh sb="7" eb="10">
      <t>ゼンゼンキ</t>
    </rPh>
    <phoneticPr fontId="2"/>
  </si>
  <si>
    <t>直近２期売上（前期）３</t>
    <rPh sb="7" eb="9">
      <t>ゼンキ</t>
    </rPh>
    <phoneticPr fontId="2"/>
  </si>
  <si>
    <t>取引年数４</t>
    <rPh sb="0" eb="4">
      <t>トリヒキネンスウ</t>
    </rPh>
    <phoneticPr fontId="2"/>
  </si>
  <si>
    <t>直近２期売上（前々期）４</t>
    <rPh sb="0" eb="2">
      <t>チョッキン</t>
    </rPh>
    <rPh sb="3" eb="4">
      <t>キ</t>
    </rPh>
    <rPh sb="4" eb="6">
      <t>ウリアゲ</t>
    </rPh>
    <rPh sb="7" eb="10">
      <t>ゼンゼンキ</t>
    </rPh>
    <phoneticPr fontId="2"/>
  </si>
  <si>
    <t>直近２期売上（前期）４</t>
    <rPh sb="7" eb="9">
      <t>ゼンキ</t>
    </rPh>
    <phoneticPr fontId="2"/>
  </si>
  <si>
    <t>取引年数５</t>
    <rPh sb="0" eb="4">
      <t>トリヒキネンスウ</t>
    </rPh>
    <phoneticPr fontId="2"/>
  </si>
  <si>
    <t>直近２期売上（前々期）５</t>
    <rPh sb="0" eb="2">
      <t>チョッキン</t>
    </rPh>
    <rPh sb="3" eb="4">
      <t>キ</t>
    </rPh>
    <rPh sb="4" eb="6">
      <t>ウリアゲ</t>
    </rPh>
    <rPh sb="7" eb="10">
      <t>ゼンゼンキ</t>
    </rPh>
    <phoneticPr fontId="2"/>
  </si>
  <si>
    <t>直近２期売上（前期）５</t>
    <rPh sb="7" eb="9">
      <t>ゼンキ</t>
    </rPh>
    <phoneticPr fontId="2"/>
  </si>
  <si>
    <t>業種（その他）</t>
    <rPh sb="0" eb="2">
      <t>ギョウシュ</t>
    </rPh>
    <rPh sb="5" eb="6">
      <t>ホカ</t>
    </rPh>
    <phoneticPr fontId="2"/>
  </si>
  <si>
    <t>直近２期売上（前々期）（その他）</t>
    <rPh sb="0" eb="2">
      <t>チョッキン</t>
    </rPh>
    <rPh sb="3" eb="4">
      <t>キ</t>
    </rPh>
    <rPh sb="4" eb="6">
      <t>ウリアゲ</t>
    </rPh>
    <rPh sb="7" eb="10">
      <t>ゼンゼンキ</t>
    </rPh>
    <rPh sb="14" eb="15">
      <t>ホカ</t>
    </rPh>
    <phoneticPr fontId="2"/>
  </si>
  <si>
    <t>直近２期売上（前期）（その他）</t>
    <rPh sb="7" eb="9">
      <t>ゼンキ</t>
    </rPh>
    <rPh sb="13" eb="14">
      <t>ホカ</t>
    </rPh>
    <phoneticPr fontId="2"/>
  </si>
  <si>
    <t>今期売上（その他）</t>
    <rPh sb="0" eb="2">
      <t>コンキ</t>
    </rPh>
    <rPh sb="2" eb="4">
      <t>ウリアゲ</t>
    </rPh>
    <rPh sb="7" eb="8">
      <t>ホカ</t>
    </rPh>
    <phoneticPr fontId="2"/>
  </si>
  <si>
    <t>来期売上（その他）</t>
    <rPh sb="0" eb="2">
      <t>ライキ</t>
    </rPh>
    <rPh sb="2" eb="4">
      <t>ウリアゲ</t>
    </rPh>
    <rPh sb="7" eb="8">
      <t>ホカ</t>
    </rPh>
    <phoneticPr fontId="2"/>
  </si>
  <si>
    <t>保有10年未満２</t>
    <rPh sb="0" eb="2">
      <t>ホユウ</t>
    </rPh>
    <rPh sb="4" eb="5">
      <t>ネン</t>
    </rPh>
    <rPh sb="5" eb="7">
      <t>ミマン</t>
    </rPh>
    <phoneticPr fontId="2"/>
  </si>
  <si>
    <t>保有10年以上２</t>
    <rPh sb="0" eb="2">
      <t>ホユウ</t>
    </rPh>
    <rPh sb="4" eb="7">
      <t>ネンイジョウ</t>
    </rPh>
    <phoneticPr fontId="2"/>
  </si>
  <si>
    <t>保有10年未満３</t>
    <rPh sb="0" eb="2">
      <t>ホユウ</t>
    </rPh>
    <rPh sb="4" eb="5">
      <t>ネン</t>
    </rPh>
    <rPh sb="5" eb="7">
      <t>ミマン</t>
    </rPh>
    <phoneticPr fontId="2"/>
  </si>
  <si>
    <t>保有10年以上３</t>
    <rPh sb="0" eb="2">
      <t>ホユウ</t>
    </rPh>
    <rPh sb="4" eb="7">
      <t>ネンイジョウ</t>
    </rPh>
    <phoneticPr fontId="2"/>
  </si>
  <si>
    <t>現有設備７</t>
    <rPh sb="0" eb="4">
      <t>ゲンユウセツビ</t>
    </rPh>
    <phoneticPr fontId="2"/>
  </si>
  <si>
    <t>保有10年未満７</t>
    <rPh sb="0" eb="2">
      <t>ホユウ</t>
    </rPh>
    <rPh sb="4" eb="5">
      <t>ネン</t>
    </rPh>
    <rPh sb="5" eb="7">
      <t>ミマン</t>
    </rPh>
    <phoneticPr fontId="2"/>
  </si>
  <si>
    <t>保有10年以上７</t>
    <rPh sb="0" eb="2">
      <t>ホユウ</t>
    </rPh>
    <rPh sb="4" eb="7">
      <t>ネンイジョウ</t>
    </rPh>
    <phoneticPr fontId="2"/>
  </si>
  <si>
    <t>申込理由</t>
    <rPh sb="0" eb="4">
      <t>モウシコミリユウ</t>
    </rPh>
    <phoneticPr fontId="2"/>
  </si>
  <si>
    <t>他制度利用状況</t>
    <rPh sb="0" eb="1">
      <t>ホカ</t>
    </rPh>
    <rPh sb="1" eb="3">
      <t>セイド</t>
    </rPh>
    <rPh sb="3" eb="7">
      <t>リヨウジョウキョウ</t>
    </rPh>
    <phoneticPr fontId="2"/>
  </si>
  <si>
    <t>上記所在地</t>
    <rPh sb="0" eb="2">
      <t>ジョウキ</t>
    </rPh>
    <rPh sb="2" eb="5">
      <t>ショザイチ</t>
    </rPh>
    <phoneticPr fontId="2"/>
  </si>
  <si>
    <t>年齢</t>
    <rPh sb="0" eb="2">
      <t>ネンレイ</t>
    </rPh>
    <phoneticPr fontId="2"/>
  </si>
  <si>
    <t>合　　　計</t>
    <rPh sb="0" eb="1">
      <t>ゴウ</t>
    </rPh>
    <rPh sb="4" eb="5">
      <t>ケイ</t>
    </rPh>
    <phoneticPr fontId="2"/>
  </si>
  <si>
    <t>その他本協会が必要と認め、指示する書類（金融機関の借入返済予定表 等）</t>
    <rPh sb="2" eb="3">
      <t>ホカ</t>
    </rPh>
    <rPh sb="3" eb="6">
      <t>ホンキョウカイ</t>
    </rPh>
    <rPh sb="7" eb="9">
      <t>ヒツヨウ</t>
    </rPh>
    <rPh sb="10" eb="11">
      <t>ミト</t>
    </rPh>
    <rPh sb="13" eb="15">
      <t>シジ</t>
    </rPh>
    <rPh sb="17" eb="19">
      <t>ショルイ</t>
    </rPh>
    <rPh sb="20" eb="24">
      <t>キンユウキカン</t>
    </rPh>
    <rPh sb="25" eb="27">
      <t>カリイレ</t>
    </rPh>
    <rPh sb="27" eb="32">
      <t>ヘンサイヨテイヒョウ</t>
    </rPh>
    <rPh sb="33" eb="34">
      <t>トウ</t>
    </rPh>
    <phoneticPr fontId="2"/>
  </si>
  <si>
    <t>機械設備名（ 種類 等）</t>
    <phoneticPr fontId="2"/>
  </si>
  <si>
    <t>値'</t>
    <rPh sb="0" eb="1">
      <t>アタイ</t>
    </rPh>
    <phoneticPr fontId="2"/>
  </si>
  <si>
    <t>上記所在地</t>
    <rPh sb="0" eb="5">
      <t>ジョウキショザイチ</t>
    </rPh>
    <phoneticPr fontId="2"/>
  </si>
  <si>
    <t>住　　　　　所
氏　　　　　名</t>
    <rPh sb="0" eb="1">
      <t>ジュウ</t>
    </rPh>
    <rPh sb="6" eb="7">
      <t>ショ</t>
    </rPh>
    <rPh sb="8" eb="9">
      <t>シ</t>
    </rPh>
    <rPh sb="14" eb="15">
      <t>メイ</t>
    </rPh>
    <phoneticPr fontId="2"/>
  </si>
  <si>
    <t>その他
申込時に
必要な書類</t>
    <rPh sb="2" eb="3">
      <t>ホカ</t>
    </rPh>
    <rPh sb="4" eb="6">
      <t>モウシコミ</t>
    </rPh>
    <rPh sb="6" eb="7">
      <t>ジ</t>
    </rPh>
    <rPh sb="9" eb="11">
      <t>ヒツヨウ</t>
    </rPh>
    <rPh sb="12" eb="14">
      <t>ショルイ</t>
    </rPh>
    <phoneticPr fontId="2"/>
  </si>
  <si>
    <t>直近３期分の決算書（貸借対照表、損益計算書、販売費及び一般管理費内訳書、製造原価報告書、
　　　　　　　　　　 　　　株主資本等変動計算書、個別注記表、勘定科目内訳書、別表、その他付属書類）</t>
    <rPh sb="0" eb="2">
      <t>チョッキン</t>
    </rPh>
    <rPh sb="3" eb="4">
      <t>キ</t>
    </rPh>
    <rPh sb="4" eb="5">
      <t>ブン</t>
    </rPh>
    <rPh sb="6" eb="9">
      <t>ケッサンショ</t>
    </rPh>
    <rPh sb="10" eb="12">
      <t>タイシャク</t>
    </rPh>
    <rPh sb="12" eb="15">
      <t>タイショウヒョウ</t>
    </rPh>
    <rPh sb="16" eb="18">
      <t>ソンエキ</t>
    </rPh>
    <rPh sb="18" eb="21">
      <t>ケイサンショ</t>
    </rPh>
    <rPh sb="22" eb="25">
      <t>ハンバイヒ</t>
    </rPh>
    <rPh sb="25" eb="26">
      <t>オヨ</t>
    </rPh>
    <rPh sb="27" eb="29">
      <t>イッパン</t>
    </rPh>
    <rPh sb="29" eb="32">
      <t>カンリヒ</t>
    </rPh>
    <rPh sb="32" eb="34">
      <t>ウチワケ</t>
    </rPh>
    <rPh sb="34" eb="35">
      <t>ショ</t>
    </rPh>
    <rPh sb="36" eb="38">
      <t>セイゾウ</t>
    </rPh>
    <rPh sb="38" eb="40">
      <t>ゲンカ</t>
    </rPh>
    <rPh sb="40" eb="43">
      <t>ホウコクショ</t>
    </rPh>
    <rPh sb="70" eb="75">
      <t>コベツチュウキヒョウ</t>
    </rPh>
    <rPh sb="84" eb="86">
      <t>ベッピョウ</t>
    </rPh>
    <rPh sb="89" eb="90">
      <t>ホカ</t>
    </rPh>
    <rPh sb="90" eb="94">
      <t>フゾクショルイ</t>
    </rPh>
    <phoneticPr fontId="2"/>
  </si>
  <si>
    <t>申込金額</t>
    <rPh sb="0" eb="2">
      <t>モウシコ</t>
    </rPh>
    <rPh sb="2" eb="4">
      <t>キンガク</t>
    </rPh>
    <phoneticPr fontId="2"/>
  </si>
  <si>
    <t>会社沿革（創業・法人成・移転等）</t>
    <rPh sb="8" eb="11">
      <t>ホウジンナリ</t>
    </rPh>
    <phoneticPr fontId="2"/>
  </si>
  <si>
    <t>※欄不足の場合は別紙(様式任意)を作成してください。</t>
    <rPh sb="1" eb="4">
      <t>ランブソク</t>
    </rPh>
    <rPh sb="5" eb="7">
      <t>バアイ</t>
    </rPh>
    <rPh sb="8" eb="10">
      <t>ベッシ</t>
    </rPh>
    <rPh sb="11" eb="15">
      <t>ヨウシキニンイ</t>
    </rPh>
    <rPh sb="17" eb="19">
      <t>サクセイ</t>
    </rPh>
    <phoneticPr fontId="2"/>
  </si>
  <si>
    <t>＜５．現有機械設備 等（主なもの）＞</t>
    <rPh sb="3" eb="5">
      <t>ゲンユウ</t>
    </rPh>
    <rPh sb="5" eb="7">
      <t>キカイ</t>
    </rPh>
    <rPh sb="7" eb="9">
      <t>セツビ</t>
    </rPh>
    <rPh sb="10" eb="11">
      <t>トウ</t>
    </rPh>
    <rPh sb="12" eb="13">
      <t>オモ</t>
    </rPh>
    <phoneticPr fontId="2"/>
  </si>
  <si>
    <t>連帯保証人住所</t>
    <rPh sb="0" eb="5">
      <t>レンタイホショウニン</t>
    </rPh>
    <rPh sb="5" eb="7">
      <t>ジュウショ</t>
    </rPh>
    <phoneticPr fontId="2"/>
  </si>
  <si>
    <t>連帯保証人氏名</t>
    <rPh sb="0" eb="5">
      <t>レンタイホショウニン</t>
    </rPh>
    <rPh sb="5" eb="7">
      <t>シメイ</t>
    </rPh>
    <phoneticPr fontId="2"/>
  </si>
  <si>
    <t>連帯保証人年齢</t>
    <rPh sb="0" eb="5">
      <t>レンタイホショウニン</t>
    </rPh>
    <rPh sb="5" eb="7">
      <t>ネンレイ</t>
    </rPh>
    <phoneticPr fontId="2"/>
  </si>
  <si>
    <t>連帯保証人職業</t>
    <rPh sb="0" eb="5">
      <t>レンタイホショウニン</t>
    </rPh>
    <rPh sb="5" eb="7">
      <t>ショクギョウ</t>
    </rPh>
    <phoneticPr fontId="2"/>
  </si>
  <si>
    <t>連帯保証人関係</t>
    <rPh sb="0" eb="5">
      <t>レンタイホショウニン</t>
    </rPh>
    <rPh sb="5" eb="7">
      <t>カンケイ</t>
    </rPh>
    <phoneticPr fontId="2"/>
  </si>
  <si>
    <t>連帯保証人所有不動産</t>
    <rPh sb="0" eb="5">
      <t>レンタイホショウニン</t>
    </rPh>
    <rPh sb="5" eb="10">
      <t>ショユウフドウサン</t>
    </rPh>
    <phoneticPr fontId="2"/>
  </si>
  <si>
    <t>連帯保証人保有資産</t>
    <rPh sb="0" eb="5">
      <t>レンタイホショウニン</t>
    </rPh>
    <rPh sb="5" eb="9">
      <t>ホユウシサン</t>
    </rPh>
    <phoneticPr fontId="2"/>
  </si>
  <si>
    <t>年数別 保有台数</t>
    <rPh sb="0" eb="3">
      <t>ネンスウベツ</t>
    </rPh>
    <rPh sb="4" eb="6">
      <t>ホユウ</t>
    </rPh>
    <rPh sb="6" eb="8">
      <t>ダイスウ</t>
    </rPh>
    <phoneticPr fontId="2"/>
  </si>
  <si>
    <t>＜８．連帯保証人(候補)＞</t>
    <rPh sb="3" eb="8">
      <t>レンタイホショウニン</t>
    </rPh>
    <rPh sb="9" eb="11">
      <t>コウホ</t>
    </rPh>
    <phoneticPr fontId="2"/>
  </si>
  <si>
    <t>※おおよその年月で結構です</t>
    <rPh sb="6" eb="8">
      <t>ネンゲツ</t>
    </rPh>
    <rPh sb="9" eb="11">
      <t>ケッコウ</t>
    </rPh>
    <phoneticPr fontId="2"/>
  </si>
  <si>
    <t>×　不適切な例：</t>
    <rPh sb="2" eb="5">
      <t>フテキセツ</t>
    </rPh>
    <rPh sb="6" eb="7">
      <t>レイ</t>
    </rPh>
    <phoneticPr fontId="2"/>
  </si>
  <si>
    <t>○  適切な例①：</t>
    <rPh sb="3" eb="5">
      <t>テキセツ</t>
    </rPh>
    <rPh sb="6" eb="7">
      <t>レイ</t>
    </rPh>
    <phoneticPr fontId="2"/>
  </si>
  <si>
    <t>○  適切な例②：</t>
    <rPh sb="3" eb="4">
      <t>テキ</t>
    </rPh>
    <rPh sb="4" eb="5">
      <t>キリ</t>
    </rPh>
    <rPh sb="6" eb="7">
      <t>レイ</t>
    </rPh>
    <phoneticPr fontId="2"/>
  </si>
  <si>
    <t>今期売上高</t>
    <rPh sb="0" eb="2">
      <t>コンキ</t>
    </rPh>
    <rPh sb="2" eb="4">
      <t>ウリアゲ</t>
    </rPh>
    <rPh sb="4" eb="5">
      <t>ダカ</t>
    </rPh>
    <phoneticPr fontId="2"/>
  </si>
  <si>
    <t>来期売上高</t>
    <rPh sb="2" eb="4">
      <t>ウリアゲ</t>
    </rPh>
    <rPh sb="4" eb="5">
      <t>ダカ</t>
    </rPh>
    <phoneticPr fontId="2"/>
  </si>
  <si>
    <t>そ　の　他</t>
    <rPh sb="4" eb="5">
      <t>ホカ</t>
    </rPh>
    <phoneticPr fontId="2"/>
  </si>
  <si>
    <t>【現　 在】売価10千円/個×約500個/月生産=月:5,000千円　年間:60,000千円
【導入後】売価11千円/個×約600個/月生産=月:6,600千円　年間:79,200千円（年間19,200千円売上増　約10,000千円利益増）</t>
    <rPh sb="0" eb="1">
      <t>ゲン</t>
    </rPh>
    <rPh sb="13" eb="14">
      <t>コ</t>
    </rPh>
    <rPh sb="14" eb="15">
      <t>ヤク</t>
    </rPh>
    <rPh sb="18" eb="19">
      <t>コ</t>
    </rPh>
    <rPh sb="20" eb="21">
      <t>ツキ</t>
    </rPh>
    <rPh sb="22" eb="24">
      <t>セイサン</t>
    </rPh>
    <rPh sb="31" eb="33">
      <t>センエン</t>
    </rPh>
    <rPh sb="34" eb="36">
      <t>ネンカン</t>
    </rPh>
    <rPh sb="43" eb="45">
      <t>センエン</t>
    </rPh>
    <rPh sb="47" eb="50">
      <t>ドウニュウゴ</t>
    </rPh>
    <rPh sb="59" eb="60">
      <t>コ</t>
    </rPh>
    <rPh sb="60" eb="61">
      <t>ヤク</t>
    </rPh>
    <rPh sb="66" eb="67">
      <t>ガツ</t>
    </rPh>
    <rPh sb="68" eb="70">
      <t>セイサン</t>
    </rPh>
    <rPh sb="77" eb="79">
      <t>センエン</t>
    </rPh>
    <rPh sb="80" eb="82">
      <t>ネンカン</t>
    </rPh>
    <rPh sb="89" eb="91">
      <t>センエン</t>
    </rPh>
    <rPh sb="93" eb="95">
      <t>ネンカン</t>
    </rPh>
    <rPh sb="100" eb="102">
      <t>センエン</t>
    </rPh>
    <rPh sb="104" eb="106">
      <t>ゾウカ</t>
    </rPh>
    <rPh sb="107" eb="108">
      <t>ヤク</t>
    </rPh>
    <rPh sb="114" eb="116">
      <t>センエン</t>
    </rPh>
    <rPh sb="116" eb="118">
      <t>リエキ</t>
    </rPh>
    <phoneticPr fontId="2"/>
  </si>
  <si>
    <t>↓確認した項目に✓をつけてください</t>
    <rPh sb="1" eb="3">
      <t>カクニン</t>
    </rPh>
    <rPh sb="5" eb="7">
      <t>コウモク</t>
    </rPh>
    <phoneticPr fontId="2"/>
  </si>
  <si>
    <t>西暦</t>
  </si>
  <si>
    <t>西暦</t>
    <rPh sb="0" eb="2">
      <t>セイレキ</t>
    </rPh>
    <phoneticPr fontId="2"/>
  </si>
  <si>
    <t>@</t>
    <phoneticPr fontId="2"/>
  </si>
  <si>
    <t>決算月</t>
    <rPh sb="0" eb="3">
      <t>ケッサンツキ</t>
    </rPh>
    <phoneticPr fontId="2"/>
  </si>
  <si>
    <t>※西暦で記入してください。なお、月が不明の場合は空欄でも結構です。</t>
    <rPh sb="1" eb="3">
      <t>セイレキ</t>
    </rPh>
    <rPh sb="4" eb="6">
      <t>キニュウ</t>
    </rPh>
    <rPh sb="16" eb="17">
      <t>ツキ</t>
    </rPh>
    <rPh sb="18" eb="20">
      <t>フメイ</t>
    </rPh>
    <rPh sb="21" eb="23">
      <t>バアイ</t>
    </rPh>
    <rPh sb="24" eb="26">
      <t>クウラン</t>
    </rPh>
    <rPh sb="28" eb="30">
      <t>ケッコウ</t>
    </rPh>
    <phoneticPr fontId="2"/>
  </si>
  <si>
    <r>
      <t xml:space="preserve">一般社団法人石川県鉄工機電協会 </t>
    </r>
    <r>
      <rPr>
        <b/>
        <sz val="16"/>
        <color theme="1"/>
        <rFont val="ＭＳ Ｐ明朝"/>
        <family val="1"/>
        <charset val="128"/>
      </rPr>
      <t>御中</t>
    </r>
    <rPh sb="0" eb="2">
      <t>イッパン</t>
    </rPh>
    <rPh sb="2" eb="4">
      <t>シャダン</t>
    </rPh>
    <rPh sb="4" eb="6">
      <t>ホウジン</t>
    </rPh>
    <rPh sb="6" eb="8">
      <t>イシカワ</t>
    </rPh>
    <rPh sb="8" eb="9">
      <t>ケン</t>
    </rPh>
    <rPh sb="9" eb="11">
      <t>テッコウ</t>
    </rPh>
    <rPh sb="11" eb="13">
      <t>キデン</t>
    </rPh>
    <rPh sb="13" eb="15">
      <t>キョウカイ</t>
    </rPh>
    <rPh sb="16" eb="18">
      <t>オンチュウ</t>
    </rPh>
    <phoneticPr fontId="2"/>
  </si>
  <si>
    <r>
      <t xml:space="preserve">取　引　先　名
</t>
    </r>
    <r>
      <rPr>
        <b/>
        <sz val="10"/>
        <color theme="1"/>
        <rFont val="ＭＳ Ｐ明朝"/>
        <family val="1"/>
        <charset val="128"/>
      </rPr>
      <t xml:space="preserve">( 直近取引金額 </t>
    </r>
    <r>
      <rPr>
        <b/>
        <u/>
        <sz val="10"/>
        <color theme="1"/>
        <rFont val="ＭＳ Ｐ明朝"/>
        <family val="1"/>
        <charset val="128"/>
      </rPr>
      <t>上位５社</t>
    </r>
    <r>
      <rPr>
        <b/>
        <sz val="10"/>
        <color theme="1"/>
        <rFont val="ＭＳ Ｐ明朝"/>
        <family val="1"/>
        <charset val="128"/>
      </rPr>
      <t xml:space="preserve"> )</t>
    </r>
    <rPh sb="0" eb="1">
      <t>トリ</t>
    </rPh>
    <rPh sb="2" eb="3">
      <t>イン</t>
    </rPh>
    <rPh sb="4" eb="5">
      <t>サキ</t>
    </rPh>
    <rPh sb="6" eb="7">
      <t>メイ</t>
    </rPh>
    <rPh sb="10" eb="12">
      <t>チョッキン</t>
    </rPh>
    <rPh sb="12" eb="16">
      <t>トリヒキキンガク</t>
    </rPh>
    <rPh sb="17" eb="19">
      <t>ジョウイ</t>
    </rPh>
    <rPh sb="20" eb="21">
      <t>シャ</t>
    </rPh>
    <phoneticPr fontId="2"/>
  </si>
  <si>
    <r>
      <t>審査結果によっては、</t>
    </r>
    <r>
      <rPr>
        <u/>
        <sz val="12"/>
        <color theme="1"/>
        <rFont val="ＭＳ Ｐ明朝"/>
        <family val="1"/>
        <charset val="128"/>
      </rPr>
      <t>本制度を利用できない場合があることや制度利用にあたって条件を設定する場合等がある</t>
    </r>
    <r>
      <rPr>
        <sz val="12"/>
        <color theme="1"/>
        <rFont val="ＭＳ Ｐ明朝"/>
        <family val="1"/>
        <charset val="128"/>
      </rPr>
      <t>ことを確認しました。</t>
    </r>
    <rPh sb="0" eb="2">
      <t>シンサ</t>
    </rPh>
    <rPh sb="2" eb="4">
      <t>ケッカ</t>
    </rPh>
    <rPh sb="10" eb="11">
      <t>ホン</t>
    </rPh>
    <rPh sb="11" eb="13">
      <t>セイド</t>
    </rPh>
    <rPh sb="14" eb="16">
      <t>リヨウ</t>
    </rPh>
    <rPh sb="20" eb="22">
      <t>バアイ</t>
    </rPh>
    <rPh sb="28" eb="32">
      <t>セイドリヨウ</t>
    </rPh>
    <rPh sb="37" eb="39">
      <t>ジョウケン</t>
    </rPh>
    <rPh sb="40" eb="42">
      <t>セッテイ</t>
    </rPh>
    <rPh sb="44" eb="46">
      <t>バアイ</t>
    </rPh>
    <rPh sb="46" eb="47">
      <t>トウ</t>
    </rPh>
    <rPh sb="53" eb="55">
      <t>カクニン</t>
    </rPh>
    <phoneticPr fontId="2"/>
  </si>
  <si>
    <r>
      <t>今回申込する機械設備を対象として、</t>
    </r>
    <r>
      <rPr>
        <u/>
        <sz val="12"/>
        <color theme="1"/>
        <rFont val="ＭＳ Ｐ明朝"/>
        <family val="1"/>
        <charset val="128"/>
      </rPr>
      <t>補助金を申請することができない</t>
    </r>
    <r>
      <rPr>
        <sz val="12"/>
        <color theme="1"/>
        <rFont val="ＭＳ Ｐ明朝"/>
        <family val="1"/>
        <charset val="128"/>
      </rPr>
      <t>ことを確認しました。</t>
    </r>
    <rPh sb="35" eb="37">
      <t>カクニン</t>
    </rPh>
    <phoneticPr fontId="2"/>
  </si>
  <si>
    <r>
      <t>金融機関等からの借入について、現在、</t>
    </r>
    <r>
      <rPr>
        <u/>
        <sz val="12"/>
        <color theme="1"/>
        <rFont val="ＭＳ Ｐ明朝"/>
        <family val="1"/>
        <charset val="128"/>
      </rPr>
      <t>延滞が発生している場合や条件変更を行っている</t>
    </r>
    <r>
      <rPr>
        <sz val="12"/>
        <color theme="1"/>
        <rFont val="ＭＳ Ｐ明朝"/>
        <family val="1"/>
        <charset val="128"/>
      </rPr>
      <t>場合などは、本制度の利用ができない可能性があることを確認しました。</t>
    </r>
    <rPh sb="8" eb="10">
      <t>カリイレ</t>
    </rPh>
    <rPh sb="21" eb="23">
      <t>ハッセイ</t>
    </rPh>
    <rPh sb="27" eb="29">
      <t>バアイ</t>
    </rPh>
    <rPh sb="30" eb="34">
      <t>ジョウケンヘンコウ</t>
    </rPh>
    <rPh sb="35" eb="36">
      <t>オコナ</t>
    </rPh>
    <rPh sb="40" eb="42">
      <t>バアイ</t>
    </rPh>
    <rPh sb="46" eb="47">
      <t>ホン</t>
    </rPh>
    <rPh sb="47" eb="49">
      <t>セイド</t>
    </rPh>
    <rPh sb="50" eb="52">
      <t>リヨウ</t>
    </rPh>
    <rPh sb="57" eb="60">
      <t>カノウセイ</t>
    </rPh>
    <rPh sb="66" eb="68">
      <t>カクニン</t>
    </rPh>
    <phoneticPr fontId="2"/>
  </si>
  <si>
    <r>
      <t>公益財団法人石川県産業創出支援機構（ISICO）の設備貸与制度を利用している場合など、県および市町からの利子補給額が上限に達している場合、</t>
    </r>
    <r>
      <rPr>
        <u/>
        <sz val="12"/>
        <color theme="1"/>
        <rFont val="ＭＳ Ｐ明朝"/>
        <family val="1"/>
        <charset val="128"/>
      </rPr>
      <t>利子補給が満額受けられない可能性がある</t>
    </r>
    <r>
      <rPr>
        <sz val="12"/>
        <color theme="1"/>
        <rFont val="ＭＳ Ｐ明朝"/>
        <family val="1"/>
        <charset val="128"/>
      </rPr>
      <t>ことを確認しました。</t>
    </r>
    <rPh sb="32" eb="34">
      <t>リヨウ</t>
    </rPh>
    <rPh sb="38" eb="40">
      <t>バアイ</t>
    </rPh>
    <rPh sb="43" eb="44">
      <t>ケン</t>
    </rPh>
    <rPh sb="47" eb="49">
      <t>シマチ</t>
    </rPh>
    <rPh sb="52" eb="57">
      <t>リシホキュウガク</t>
    </rPh>
    <rPh sb="58" eb="60">
      <t>ジョウゲン</t>
    </rPh>
    <rPh sb="61" eb="62">
      <t>タッ</t>
    </rPh>
    <rPh sb="66" eb="68">
      <t>バアイ</t>
    </rPh>
    <rPh sb="69" eb="73">
      <t>リシホキュウ</t>
    </rPh>
    <rPh sb="74" eb="76">
      <t>マンガク</t>
    </rPh>
    <rPh sb="76" eb="77">
      <t>ウ</t>
    </rPh>
    <rPh sb="82" eb="85">
      <t>カノウセイ</t>
    </rPh>
    <rPh sb="91" eb="93">
      <t>カクニン</t>
    </rPh>
    <phoneticPr fontId="2"/>
  </si>
  <si>
    <r>
      <t>申込みから機械設置（貸与実行）までは、審査や機械納入の関係上、</t>
    </r>
    <r>
      <rPr>
        <u/>
        <sz val="12"/>
        <color theme="1"/>
        <rFont val="ＭＳ Ｐ明朝"/>
        <family val="1"/>
        <charset val="128"/>
      </rPr>
      <t>早くても１～２ヶ月程度かかる</t>
    </r>
    <r>
      <rPr>
        <sz val="12"/>
        <color theme="1"/>
        <rFont val="ＭＳ Ｐ明朝"/>
        <family val="1"/>
        <charset val="128"/>
      </rPr>
      <t>ことを確認しました。</t>
    </r>
    <rPh sb="0" eb="2">
      <t>モウシコ</t>
    </rPh>
    <rPh sb="5" eb="9">
      <t>キカイセッチ</t>
    </rPh>
    <rPh sb="10" eb="14">
      <t>タイヨジッコウ</t>
    </rPh>
    <rPh sb="19" eb="21">
      <t>シンサ</t>
    </rPh>
    <rPh sb="22" eb="26">
      <t>キカイノウニュウ</t>
    </rPh>
    <rPh sb="27" eb="30">
      <t>カンケイジョウ</t>
    </rPh>
    <rPh sb="31" eb="32">
      <t>ハヤ</t>
    </rPh>
    <rPh sb="39" eb="40">
      <t>ゲツ</t>
    </rPh>
    <rPh sb="40" eb="42">
      <t>テイド</t>
    </rPh>
    <rPh sb="48" eb="50">
      <t>カクニン</t>
    </rPh>
    <phoneticPr fontId="2"/>
  </si>
  <si>
    <t>　延払による機械設備貸与規程に基づき、延払による機械設備貸与制度を利用したいので、関係書類を添えて申し込みます。</t>
    <rPh sb="12" eb="14">
      <t>キテイ</t>
    </rPh>
    <rPh sb="19" eb="21">
      <t>ノベバラ</t>
    </rPh>
    <rPh sb="28" eb="30">
      <t>タイヨ</t>
    </rPh>
    <rPh sb="30" eb="32">
      <t>セイド</t>
    </rPh>
    <rPh sb="33" eb="35">
      <t>リヨウ</t>
    </rPh>
    <phoneticPr fontId="2"/>
  </si>
  <si>
    <r>
      <t>※法人の場合は原則、</t>
    </r>
    <r>
      <rPr>
        <b/>
        <u/>
        <sz val="10"/>
        <color theme="1"/>
        <rFont val="ＭＳ Ｐ明朝"/>
        <family val="1"/>
        <charset val="128"/>
      </rPr>
      <t>代表者</t>
    </r>
    <r>
      <rPr>
        <b/>
        <sz val="10"/>
        <color theme="1"/>
        <rFont val="ＭＳ Ｐ明朝"/>
        <family val="1"/>
        <charset val="128"/>
      </rPr>
      <t>の情報をご記入ください。なお、連帯保証人は必要に応じて徴求する場合がございます。</t>
    </r>
    <rPh sb="1" eb="3">
      <t>ホウジン</t>
    </rPh>
    <rPh sb="4" eb="6">
      <t>バアイ</t>
    </rPh>
    <rPh sb="7" eb="9">
      <t>ゲンソク</t>
    </rPh>
    <rPh sb="10" eb="13">
      <t>ダイヒョウシャ</t>
    </rPh>
    <rPh sb="14" eb="16">
      <t>ジョウホウ</t>
    </rPh>
    <rPh sb="18" eb="20">
      <t>キニュウ</t>
    </rPh>
    <rPh sb="28" eb="33">
      <t>レンタイホショウニン</t>
    </rPh>
    <rPh sb="34" eb="36">
      <t>ヒツヨウ</t>
    </rPh>
    <rPh sb="37" eb="38">
      <t>オウ</t>
    </rPh>
    <rPh sb="40" eb="42">
      <t>チョウキュウ</t>
    </rPh>
    <rPh sb="44" eb="46">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</si>
</sst>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DBNum3]###"/>
    <numFmt numFmtId="178" formatCode="0_);[Red]\(0\)"/>
    <numFmt numFmtId="179" formatCode="0.0_);[Red]\(0.0\)"/>
    <numFmt numFmtId="180" formatCode="#,##0;&quot;▲ &quot;#,##0"/>
    <numFmt numFmtId="181" formatCode="0000"/>
    <numFmt numFmtId="182" formatCode="###&quot; 歳&quot;;;&quot;&quot;"/>
  </numFmts>
  <fonts count="39">
    <font>
      <sz val="11"/>
      <name val="ＭＳ Ｐゴシック"/>
      <family val="3"/>
      <charset val="128"/>
    </font>
    <font>
      <sz val="11"/>
      <name val="ＭＳ Ｐゴシック"/>
      <family val="3"/>
      <charset val="128"/>
    </font>
    <font>
      <sz val="6"/>
      <name val="ＭＳ Ｐゴシック"/>
      <family val="3"/>
      <charset val="128"/>
    </font>
    <font>
      <b/>
      <sz val="12"/>
      <color theme="1"/>
      <name val="ＭＳ Ｐ明朝"/>
      <family val="1"/>
      <charset val="128"/>
    </font>
    <font>
      <sz val="11"/>
      <color theme="1"/>
      <name val="ＭＳ Ｐ明朝"/>
      <family val="1"/>
      <charset val="128"/>
    </font>
    <font>
      <sz val="12"/>
      <color theme="1"/>
      <name val="ＭＳ Ｐ明朝"/>
      <family val="1"/>
      <charset val="128"/>
    </font>
    <font>
      <sz val="10"/>
      <color theme="1"/>
      <name val="ＭＳ Ｐ明朝"/>
      <family val="1"/>
      <charset val="128"/>
    </font>
    <font>
      <b/>
      <sz val="18"/>
      <color theme="1"/>
      <name val="ＭＳ Ｐ明朝"/>
      <family val="1"/>
      <charset val="128"/>
    </font>
    <font>
      <b/>
      <sz val="12"/>
      <color indexed="8"/>
      <name val="ＭＳ Ｐ明朝"/>
      <family val="1"/>
      <charset val="128"/>
    </font>
    <font>
      <b/>
      <sz val="9"/>
      <color indexed="8"/>
      <name val="ＭＳ Ｐ明朝"/>
      <family val="1"/>
      <charset val="128"/>
    </font>
    <font>
      <sz val="14"/>
      <color theme="1"/>
      <name val="ＭＳ Ｐ明朝"/>
      <family val="1"/>
      <charset val="128"/>
    </font>
    <font>
      <b/>
      <u/>
      <sz val="11"/>
      <color rgb="FFFF0000"/>
      <name val="ＭＳ Ｐ明朝"/>
      <family val="1"/>
      <charset val="128"/>
    </font>
    <font>
      <b/>
      <sz val="22"/>
      <color theme="1"/>
      <name val="ＭＳ Ｐ明朝"/>
      <family val="1"/>
      <charset val="128"/>
    </font>
    <font>
      <b/>
      <sz val="14"/>
      <color theme="1"/>
      <name val="ＭＳ Ｐ明朝"/>
      <family val="1"/>
      <charset val="128"/>
    </font>
    <font>
      <b/>
      <sz val="10"/>
      <color rgb="FFFF0000"/>
      <name val="ＭＳ Ｐ明朝"/>
      <family val="1"/>
      <charset val="128"/>
    </font>
    <font>
      <b/>
      <sz val="11"/>
      <color theme="1"/>
      <name val="ＭＳ Ｐ明朝"/>
      <family val="1"/>
      <charset val="128"/>
    </font>
    <font>
      <b/>
      <sz val="10"/>
      <color theme="1"/>
      <name val="ＭＳ Ｐ明朝"/>
      <family val="1"/>
      <charset val="128"/>
    </font>
    <font>
      <b/>
      <u/>
      <sz val="11"/>
      <color theme="1"/>
      <name val="ＭＳ Ｐ明朝"/>
      <family val="1"/>
      <charset val="128"/>
    </font>
    <font>
      <sz val="10.5"/>
      <color theme="1"/>
      <name val="ＭＳ Ｐ明朝"/>
      <family val="1"/>
      <charset val="128"/>
    </font>
    <font>
      <sz val="9"/>
      <color theme="1"/>
      <name val="ＭＳ Ｐ明朝"/>
      <family val="1"/>
      <charset val="128"/>
    </font>
    <font>
      <b/>
      <sz val="13"/>
      <color theme="1"/>
      <name val="ＭＳ Ｐ明朝"/>
      <family val="1"/>
      <charset val="128"/>
    </font>
    <font>
      <b/>
      <sz val="11"/>
      <color rgb="FFFF0000"/>
      <name val="ＭＳ Ｐ明朝"/>
      <family val="1"/>
      <charset val="128"/>
    </font>
    <font>
      <sz val="13"/>
      <color theme="1"/>
      <name val="ＭＳ Ｐ明朝"/>
      <family val="1"/>
      <charset val="128"/>
    </font>
    <font>
      <sz val="10"/>
      <color theme="1"/>
      <name val="Meiryo UI"/>
      <family val="3"/>
      <charset val="128"/>
    </font>
    <font>
      <u/>
      <sz val="11"/>
      <color theme="10"/>
      <name val="ＭＳ Ｐゴシック"/>
      <family val="3"/>
      <charset val="128"/>
    </font>
    <font>
      <sz val="11"/>
      <color theme="1"/>
      <name val="ＭＳ Ｐゴシック"/>
      <family val="3"/>
      <charset val="128"/>
    </font>
    <font>
      <b/>
      <u/>
      <sz val="10"/>
      <color theme="1"/>
      <name val="ＭＳ Ｐ明朝"/>
      <family val="1"/>
      <charset val="128"/>
    </font>
    <font>
      <b/>
      <u/>
      <sz val="10"/>
      <color rgb="FFFF0000"/>
      <name val="ＭＳ Ｐ明朝"/>
      <family val="1"/>
      <charset val="128"/>
    </font>
    <font>
      <b/>
      <sz val="12"/>
      <color indexed="81"/>
      <name val="MS P ゴシック"/>
      <family val="3"/>
      <charset val="128"/>
    </font>
    <font>
      <b/>
      <u/>
      <sz val="12"/>
      <color indexed="81"/>
      <name val="MS P ゴシック"/>
      <family val="3"/>
      <charset val="128"/>
    </font>
    <font>
      <b/>
      <sz val="9"/>
      <color theme="1"/>
      <name val="ＭＳ Ｐ明朝"/>
      <family val="1"/>
      <charset val="128"/>
    </font>
    <font>
      <b/>
      <sz val="9"/>
      <color rgb="FFFF0000"/>
      <name val="ＭＳ Ｐ明朝"/>
      <family val="1"/>
      <charset val="128"/>
    </font>
    <font>
      <sz val="12"/>
      <color indexed="81"/>
      <name val="MS P ゴシック"/>
      <family val="3"/>
      <charset val="128"/>
    </font>
    <font>
      <sz val="10"/>
      <color indexed="81"/>
      <name val="MS P ゴシック"/>
      <family val="3"/>
      <charset val="128"/>
    </font>
    <font>
      <b/>
      <sz val="11"/>
      <color indexed="81"/>
      <name val="MS P ゴシック"/>
      <family val="3"/>
      <charset val="128"/>
    </font>
    <font>
      <b/>
      <sz val="16"/>
      <color theme="1"/>
      <name val="ＭＳ Ｐ明朝"/>
      <family val="1"/>
      <charset val="128"/>
    </font>
    <font>
      <u/>
      <sz val="12"/>
      <color theme="1"/>
      <name val="ＭＳ Ｐ明朝"/>
      <family val="1"/>
      <charset val="128"/>
    </font>
    <font>
      <b/>
      <sz val="10"/>
      <color indexed="81"/>
      <name val="MS P ゴシック"/>
      <family val="3"/>
      <charset val="128"/>
    </font>
    <font>
      <b/>
      <sz val="11"/>
      <color indexed="8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99FFCC"/>
        <bgColor indexed="64"/>
      </patternFill>
    </fill>
    <fill>
      <patternFill patternType="solid">
        <fgColor rgb="FFFFFF00"/>
        <bgColor indexed="64"/>
      </patternFill>
    </fill>
  </fills>
  <borders count="98">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thin">
        <color indexed="64"/>
      </left>
      <right style="dotted">
        <color indexed="64"/>
      </right>
      <top style="thin">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
      <left/>
      <right style="dotted">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style="dashed">
        <color indexed="64"/>
      </right>
      <top style="thin">
        <color indexed="64"/>
      </top>
      <bottom style="double">
        <color indexed="64"/>
      </bottom>
      <diagonal/>
    </border>
    <border>
      <left style="thin">
        <color indexed="64"/>
      </left>
      <right style="dashed">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38" fontId="1" fillId="0" borderId="0" applyFont="0" applyFill="0" applyBorder="0" applyAlignment="0" applyProtection="0"/>
    <xf numFmtId="0" fontId="24" fillId="0" borderId="0" applyNumberFormat="0" applyFill="0" applyBorder="0" applyAlignment="0" applyProtection="0"/>
  </cellStyleXfs>
  <cellXfs count="662">
    <xf numFmtId="0" fontId="0" fillId="0" borderId="0" xfId="0"/>
    <xf numFmtId="38" fontId="6" fillId="3" borderId="0" xfId="1" applyFont="1" applyFill="1" applyBorder="1" applyAlignment="1" applyProtection="1">
      <alignment vertical="center"/>
    </xf>
    <xf numFmtId="38" fontId="5" fillId="3" borderId="0" xfId="1" applyFont="1" applyFill="1" applyBorder="1" applyAlignment="1" applyProtection="1">
      <alignment vertical="center"/>
    </xf>
    <xf numFmtId="38" fontId="6" fillId="3" borderId="0" xfId="1" applyFont="1" applyFill="1" applyBorder="1" applyAlignment="1" applyProtection="1">
      <alignment horizontal="left" vertical="center" wrapText="1"/>
    </xf>
    <xf numFmtId="38" fontId="6" fillId="3" borderId="0" xfId="1" applyFont="1" applyFill="1" applyBorder="1" applyAlignment="1" applyProtection="1">
      <alignment horizontal="left" vertical="center"/>
    </xf>
    <xf numFmtId="0" fontId="0" fillId="4" borderId="22" xfId="0" applyFill="1" applyBorder="1" applyAlignment="1">
      <alignment horizontal="center" vertical="center"/>
    </xf>
    <xf numFmtId="0" fontId="0" fillId="4" borderId="22" xfId="0" applyFill="1" applyBorder="1" applyAlignment="1">
      <alignment horizontal="center" vertical="center" shrinkToFit="1"/>
    </xf>
    <xf numFmtId="0" fontId="0" fillId="3" borderId="0" xfId="0" applyFill="1"/>
    <xf numFmtId="0" fontId="0" fillId="3" borderId="80" xfId="0" applyFill="1" applyBorder="1" applyAlignment="1">
      <alignment vertical="center"/>
    </xf>
    <xf numFmtId="0" fontId="0" fillId="3" borderId="81" xfId="0" applyFill="1" applyBorder="1" applyAlignment="1">
      <alignment vertical="center"/>
    </xf>
    <xf numFmtId="0" fontId="0" fillId="3" borderId="82" xfId="0" applyFill="1" applyBorder="1" applyAlignment="1">
      <alignment vertical="center"/>
    </xf>
    <xf numFmtId="0" fontId="0" fillId="3" borderId="83" xfId="0" applyFill="1" applyBorder="1" applyAlignment="1">
      <alignment vertical="center"/>
    </xf>
    <xf numFmtId="0" fontId="0" fillId="3" borderId="84" xfId="0" applyFill="1" applyBorder="1" applyAlignment="1">
      <alignment vertical="center"/>
    </xf>
    <xf numFmtId="0" fontId="0" fillId="3" borderId="0" xfId="0" applyFill="1" applyAlignment="1">
      <alignment vertical="center"/>
    </xf>
    <xf numFmtId="0" fontId="0" fillId="3" borderId="0" xfId="0" applyFill="1" applyAlignment="1">
      <alignment horizontal="left" vertical="center" shrinkToFit="1"/>
    </xf>
    <xf numFmtId="0" fontId="0" fillId="0" borderId="87" xfId="0" applyBorder="1" applyAlignment="1" applyProtection="1">
      <alignment horizontal="left" vertical="center" shrinkToFit="1"/>
      <protection locked="0"/>
    </xf>
    <xf numFmtId="0" fontId="0" fillId="0" borderId="88" xfId="0" applyBorder="1" applyAlignment="1" applyProtection="1">
      <alignment horizontal="left" vertical="center" shrinkToFit="1"/>
      <protection locked="0"/>
    </xf>
    <xf numFmtId="0" fontId="0" fillId="0" borderId="89" xfId="0" applyBorder="1" applyAlignment="1" applyProtection="1">
      <alignment horizontal="left" vertical="center" shrinkToFit="1"/>
      <protection locked="0"/>
    </xf>
    <xf numFmtId="0" fontId="0" fillId="3" borderId="86" xfId="0" applyFill="1" applyBorder="1" applyAlignment="1">
      <alignment horizontal="left" vertical="center" shrinkToFit="1"/>
    </xf>
    <xf numFmtId="0" fontId="0" fillId="3" borderId="10" xfId="0" applyFill="1" applyBorder="1" applyAlignment="1">
      <alignment horizontal="left" vertical="center" shrinkToFit="1"/>
    </xf>
    <xf numFmtId="0" fontId="0" fillId="3" borderId="26" xfId="0" applyFill="1" applyBorder="1" applyAlignment="1">
      <alignment horizontal="left" vertical="center" shrinkToFit="1"/>
    </xf>
    <xf numFmtId="49" fontId="0" fillId="3" borderId="10" xfId="0" applyNumberFormat="1" applyFill="1" applyBorder="1" applyAlignment="1">
      <alignment horizontal="left" vertical="center" shrinkToFit="1"/>
    </xf>
    <xf numFmtId="38" fontId="0" fillId="3" borderId="10" xfId="0" applyNumberFormat="1" applyFill="1" applyBorder="1" applyAlignment="1">
      <alignment horizontal="left" vertical="center" shrinkToFit="1"/>
    </xf>
    <xf numFmtId="178" fontId="0" fillId="3" borderId="10" xfId="0" applyNumberFormat="1" applyFill="1" applyBorder="1" applyAlignment="1">
      <alignment horizontal="left" vertical="center" shrinkToFit="1"/>
    </xf>
    <xf numFmtId="0" fontId="0" fillId="0" borderId="3" xfId="0" applyBorder="1" applyAlignment="1" applyProtection="1">
      <alignment horizontal="left" vertical="center" shrinkToFit="1"/>
      <protection locked="0"/>
    </xf>
    <xf numFmtId="0" fontId="0" fillId="0" borderId="19" xfId="0" applyBorder="1" applyAlignment="1" applyProtection="1">
      <alignment horizontal="left" vertical="center" shrinkToFit="1"/>
      <protection locked="0"/>
    </xf>
    <xf numFmtId="0" fontId="0" fillId="3" borderId="21" xfId="0" applyFill="1" applyBorder="1" applyAlignment="1">
      <alignment horizontal="left" vertical="center" shrinkToFit="1"/>
    </xf>
    <xf numFmtId="38" fontId="0" fillId="3" borderId="26" xfId="0" applyNumberFormat="1" applyFill="1" applyBorder="1" applyAlignment="1">
      <alignment horizontal="left" vertical="center" shrinkToFit="1"/>
    </xf>
    <xf numFmtId="0" fontId="0" fillId="0" borderId="29" xfId="0" applyBorder="1" applyAlignment="1" applyProtection="1">
      <alignment horizontal="left" vertical="center" shrinkToFit="1"/>
      <protection locked="0"/>
    </xf>
    <xf numFmtId="0" fontId="0" fillId="0" borderId="90" xfId="0" applyBorder="1" applyAlignment="1" applyProtection="1">
      <alignment horizontal="left" vertical="center" shrinkToFit="1"/>
      <protection locked="0"/>
    </xf>
    <xf numFmtId="38" fontId="0" fillId="3" borderId="91" xfId="0" applyNumberFormat="1" applyFill="1" applyBorder="1" applyAlignment="1">
      <alignment horizontal="left" vertical="center" shrinkToFit="1"/>
    </xf>
    <xf numFmtId="0" fontId="6" fillId="3" borderId="0" xfId="0" applyFont="1" applyFill="1" applyAlignment="1">
      <alignment horizontal="left" vertical="center"/>
    </xf>
    <xf numFmtId="0" fontId="7" fillId="3" borderId="0" xfId="0" applyFont="1" applyFill="1" applyAlignment="1">
      <alignment horizontal="center" vertical="center"/>
    </xf>
    <xf numFmtId="0" fontId="5" fillId="3" borderId="0" xfId="0" applyFont="1" applyFill="1" applyAlignment="1">
      <alignment horizontal="center" vertical="center"/>
    </xf>
    <xf numFmtId="0" fontId="6" fillId="3" borderId="42" xfId="0" applyFont="1" applyFill="1" applyBorder="1" applyAlignment="1">
      <alignment horizontal="left" vertical="center"/>
    </xf>
    <xf numFmtId="0" fontId="6" fillId="3" borderId="27" xfId="0" applyFont="1" applyFill="1" applyBorder="1" applyAlignment="1">
      <alignment horizontal="left" vertical="center"/>
    </xf>
    <xf numFmtId="0" fontId="7" fillId="3" borderId="27" xfId="0" applyFont="1" applyFill="1" applyBorder="1" applyAlignment="1">
      <alignment horizontal="center" vertical="center"/>
    </xf>
    <xf numFmtId="0" fontId="6" fillId="3" borderId="28" xfId="0" applyFont="1" applyFill="1" applyBorder="1" applyAlignment="1">
      <alignment horizontal="left" vertical="center"/>
    </xf>
    <xf numFmtId="0" fontId="6" fillId="3" borderId="37" xfId="0" applyFont="1" applyFill="1" applyBorder="1" applyAlignment="1">
      <alignment horizontal="left" vertical="center"/>
    </xf>
    <xf numFmtId="0" fontId="6" fillId="3" borderId="33" xfId="0" applyFont="1" applyFill="1" applyBorder="1" applyAlignment="1">
      <alignment horizontal="left" vertical="center"/>
    </xf>
    <xf numFmtId="0" fontId="6" fillId="3" borderId="37" xfId="0" applyFont="1" applyFill="1" applyBorder="1" applyAlignment="1">
      <alignment vertical="center"/>
    </xf>
    <xf numFmtId="0" fontId="6" fillId="3" borderId="33" xfId="0" applyFont="1" applyFill="1" applyBorder="1" applyAlignment="1">
      <alignment vertical="center"/>
    </xf>
    <xf numFmtId="0" fontId="6" fillId="3" borderId="0" xfId="0" applyFont="1" applyFill="1" applyAlignment="1">
      <alignment vertical="center"/>
    </xf>
    <xf numFmtId="0" fontId="6" fillId="3" borderId="8" xfId="0" applyFont="1" applyFill="1" applyBorder="1" applyAlignment="1">
      <alignment horizontal="left" vertical="center"/>
    </xf>
    <xf numFmtId="0" fontId="3" fillId="3" borderId="0" xfId="0" applyFont="1" applyFill="1" applyAlignment="1">
      <alignment vertical="center"/>
    </xf>
    <xf numFmtId="0" fontId="3" fillId="3" borderId="33" xfId="0" applyFont="1" applyFill="1" applyBorder="1" applyAlignment="1">
      <alignment vertical="center"/>
    </xf>
    <xf numFmtId="0" fontId="5" fillId="3" borderId="2" xfId="0" applyFont="1" applyFill="1" applyBorder="1" applyAlignment="1">
      <alignment horizontal="center" vertical="center"/>
    </xf>
    <xf numFmtId="0" fontId="6" fillId="3" borderId="2" xfId="0" applyFont="1" applyFill="1" applyBorder="1" applyAlignment="1">
      <alignment vertical="center"/>
    </xf>
    <xf numFmtId="0" fontId="6" fillId="3" borderId="4" xfId="0" applyFont="1" applyFill="1" applyBorder="1" applyAlignment="1">
      <alignment vertical="center"/>
    </xf>
    <xf numFmtId="0" fontId="5" fillId="3" borderId="8" xfId="0" applyFont="1" applyFill="1" applyBorder="1" applyAlignment="1">
      <alignment horizontal="center" vertical="center"/>
    </xf>
    <xf numFmtId="0" fontId="4" fillId="3" borderId="0" xfId="0" applyFont="1" applyFill="1" applyAlignment="1">
      <alignment horizontal="center" vertical="center"/>
    </xf>
    <xf numFmtId="0" fontId="6" fillId="3" borderId="7" xfId="0" applyFont="1" applyFill="1" applyBorder="1" applyAlignment="1">
      <alignment vertical="center"/>
    </xf>
    <xf numFmtId="0" fontId="5" fillId="3" borderId="6" xfId="0" applyFont="1" applyFill="1" applyBorder="1" applyAlignment="1">
      <alignment horizontal="center" vertical="center"/>
    </xf>
    <xf numFmtId="0" fontId="6" fillId="3" borderId="1" xfId="0" applyFont="1" applyFill="1" applyBorder="1" applyAlignment="1">
      <alignment horizontal="left" vertical="center"/>
    </xf>
    <xf numFmtId="0" fontId="6" fillId="3" borderId="29" xfId="0" applyFont="1" applyFill="1" applyBorder="1" applyAlignment="1">
      <alignment horizontal="left" vertical="center"/>
    </xf>
    <xf numFmtId="0" fontId="5" fillId="3" borderId="2" xfId="0" applyFont="1" applyFill="1" applyBorder="1" applyAlignment="1">
      <alignment horizontal="center" vertical="center" shrinkToFit="1"/>
    </xf>
    <xf numFmtId="0" fontId="6" fillId="3" borderId="0" xfId="0" applyFont="1" applyFill="1" applyAlignment="1">
      <alignment horizontal="center" vertical="center"/>
    </xf>
    <xf numFmtId="0" fontId="5" fillId="3" borderId="0" xfId="0" applyFont="1" applyFill="1" applyAlignment="1">
      <alignment horizontal="left" vertical="center" shrinkToFit="1"/>
    </xf>
    <xf numFmtId="0" fontId="5" fillId="3" borderId="2" xfId="0" applyFont="1" applyFill="1" applyBorder="1" applyAlignment="1">
      <alignment horizontal="left" vertical="center" shrinkToFit="1"/>
    </xf>
    <xf numFmtId="0" fontId="4" fillId="3" borderId="2" xfId="0" applyFont="1" applyFill="1" applyBorder="1" applyAlignment="1">
      <alignment vertical="center" shrinkToFit="1"/>
    </xf>
    <xf numFmtId="0" fontId="4" fillId="3" borderId="0" xfId="0" applyFont="1" applyFill="1" applyAlignment="1">
      <alignment vertical="center" shrinkToFit="1"/>
    </xf>
    <xf numFmtId="0" fontId="14" fillId="3" borderId="0" xfId="0" applyFont="1" applyFill="1" applyAlignment="1">
      <alignment vertical="center"/>
    </xf>
    <xf numFmtId="0" fontId="13" fillId="3" borderId="0" xfId="0" applyFont="1" applyFill="1" applyAlignment="1">
      <alignment vertical="center"/>
    </xf>
    <xf numFmtId="0" fontId="18" fillId="3" borderId="0" xfId="0" applyFont="1" applyFill="1" applyAlignment="1">
      <alignment vertical="center"/>
    </xf>
    <xf numFmtId="0" fontId="6" fillId="3" borderId="0" xfId="0" applyFont="1" applyFill="1" applyAlignment="1">
      <alignment vertical="center" wrapText="1"/>
    </xf>
    <xf numFmtId="0" fontId="5" fillId="3" borderId="0" xfId="0" applyFont="1" applyFill="1" applyAlignment="1">
      <alignment vertical="center" wrapText="1"/>
    </xf>
    <xf numFmtId="0" fontId="5" fillId="3" borderId="0" xfId="0" applyFont="1" applyFill="1" applyAlignment="1">
      <alignment vertical="center"/>
    </xf>
    <xf numFmtId="0" fontId="6" fillId="3" borderId="0" xfId="0" applyFont="1" applyFill="1" applyAlignment="1">
      <alignment horizontal="left" vertical="center" wrapText="1"/>
    </xf>
    <xf numFmtId="0" fontId="6" fillId="3" borderId="0" xfId="0" applyFont="1" applyFill="1" applyAlignment="1">
      <alignment horizontal="left" vertical="center" textRotation="255" wrapText="1"/>
    </xf>
    <xf numFmtId="0" fontId="6" fillId="3" borderId="2" xfId="0" applyFont="1" applyFill="1" applyBorder="1" applyAlignment="1">
      <alignment horizontal="left" vertical="center" wrapText="1"/>
    </xf>
    <xf numFmtId="0" fontId="6" fillId="3" borderId="2" xfId="0" applyFont="1" applyFill="1" applyBorder="1" applyAlignment="1">
      <alignment horizontal="left" vertical="center"/>
    </xf>
    <xf numFmtId="0" fontId="18" fillId="3" borderId="0" xfId="0" applyFont="1" applyFill="1" applyAlignment="1">
      <alignment vertical="center" shrinkToFit="1"/>
    </xf>
    <xf numFmtId="0" fontId="5" fillId="3" borderId="0" xfId="0" applyFont="1" applyFill="1" applyAlignment="1">
      <alignment horizontal="left" vertical="center"/>
    </xf>
    <xf numFmtId="0" fontId="6" fillId="3" borderId="2" xfId="0" applyFont="1" applyFill="1" applyBorder="1" applyAlignment="1">
      <alignment vertical="top"/>
    </xf>
    <xf numFmtId="0" fontId="6" fillId="3" borderId="0" xfId="0" applyFont="1" applyFill="1" applyAlignment="1">
      <alignment vertical="top"/>
    </xf>
    <xf numFmtId="0" fontId="3" fillId="3" borderId="8" xfId="0" applyFont="1" applyFill="1" applyBorder="1" applyAlignment="1">
      <alignment horizontal="right" vertical="center" wrapText="1"/>
    </xf>
    <xf numFmtId="0" fontId="3" fillId="3" borderId="0" xfId="0" applyFont="1" applyFill="1" applyAlignment="1">
      <alignment horizontal="right" vertical="center" wrapText="1"/>
    </xf>
    <xf numFmtId="0" fontId="20" fillId="3" borderId="0" xfId="0" applyFont="1" applyFill="1" applyAlignment="1">
      <alignment vertical="center" wrapText="1"/>
    </xf>
    <xf numFmtId="0" fontId="20" fillId="3" borderId="7" xfId="0" applyFont="1" applyFill="1" applyBorder="1" applyAlignment="1">
      <alignment vertical="center" wrapText="1"/>
    </xf>
    <xf numFmtId="0" fontId="22" fillId="3" borderId="0" xfId="0" applyFont="1" applyFill="1" applyAlignment="1">
      <alignment vertical="top" wrapText="1"/>
    </xf>
    <xf numFmtId="0" fontId="22" fillId="3" borderId="7" xfId="0" applyFont="1" applyFill="1" applyBorder="1" applyAlignment="1">
      <alignment vertical="top" wrapText="1"/>
    </xf>
    <xf numFmtId="0" fontId="17" fillId="3" borderId="0" xfId="0" applyFont="1" applyFill="1" applyAlignment="1">
      <alignment vertical="center"/>
    </xf>
    <xf numFmtId="0" fontId="17" fillId="3" borderId="1" xfId="0" applyFont="1" applyFill="1" applyBorder="1" applyAlignment="1">
      <alignment vertical="center"/>
    </xf>
    <xf numFmtId="0" fontId="6" fillId="3" borderId="1" xfId="0" applyFont="1" applyFill="1" applyBorder="1" applyAlignment="1">
      <alignment vertical="center" wrapText="1"/>
    </xf>
    <xf numFmtId="0" fontId="6" fillId="3" borderId="49" xfId="0" applyFont="1" applyFill="1" applyBorder="1" applyAlignment="1">
      <alignment horizontal="left" vertical="center"/>
    </xf>
    <xf numFmtId="0" fontId="6" fillId="3" borderId="52" xfId="0" applyFont="1" applyFill="1" applyBorder="1" applyAlignment="1">
      <alignment horizontal="left" vertical="center"/>
    </xf>
    <xf numFmtId="0" fontId="6" fillId="3" borderId="45" xfId="0" applyFont="1" applyFill="1" applyBorder="1" applyAlignment="1">
      <alignment horizontal="left" vertical="center"/>
    </xf>
    <xf numFmtId="0" fontId="6" fillId="3" borderId="56" xfId="0" applyFont="1" applyFill="1" applyBorder="1" applyAlignment="1">
      <alignment horizontal="left" vertical="center"/>
    </xf>
    <xf numFmtId="0" fontId="5" fillId="3" borderId="7" xfId="0" applyFont="1" applyFill="1" applyBorder="1" applyAlignment="1">
      <alignment horizontal="center" vertical="center"/>
    </xf>
    <xf numFmtId="0" fontId="16" fillId="3" borderId="19" xfId="0" applyFont="1" applyFill="1" applyBorder="1" applyAlignment="1">
      <alignment horizontal="center" vertical="center" shrinkToFit="1"/>
    </xf>
    <xf numFmtId="0" fontId="16" fillId="3" borderId="10" xfId="0" applyFont="1" applyFill="1" applyBorder="1" applyAlignment="1">
      <alignment horizontal="center" vertical="center" shrinkToFit="1"/>
    </xf>
    <xf numFmtId="180" fontId="5" fillId="0" borderId="0" xfId="1" applyNumberFormat="1" applyFont="1" applyAlignment="1" applyProtection="1">
      <alignment vertical="center"/>
      <protection locked="0"/>
    </xf>
    <xf numFmtId="0" fontId="5" fillId="3" borderId="39" xfId="0" applyFont="1" applyFill="1" applyBorder="1" applyAlignment="1">
      <alignment horizontal="center" vertical="center"/>
    </xf>
    <xf numFmtId="0" fontId="15" fillId="3" borderId="62" xfId="0" applyFont="1" applyFill="1" applyBorder="1" applyAlignment="1">
      <alignment horizontal="distributed" vertical="center" indent="1"/>
    </xf>
    <xf numFmtId="0" fontId="15" fillId="3" borderId="10" xfId="0" applyFont="1" applyFill="1" applyBorder="1" applyAlignment="1">
      <alignment horizontal="distributed" vertical="center" indent="1"/>
    </xf>
    <xf numFmtId="0" fontId="15" fillId="3" borderId="38" xfId="0" applyFont="1" applyFill="1" applyBorder="1" applyAlignment="1">
      <alignment horizontal="distributed" vertical="center" indent="1"/>
    </xf>
    <xf numFmtId="180" fontId="5" fillId="0" borderId="63" xfId="1" applyNumberFormat="1" applyFont="1" applyBorder="1" applyAlignment="1" applyProtection="1">
      <alignment vertical="center"/>
      <protection locked="0"/>
    </xf>
    <xf numFmtId="0" fontId="16" fillId="3" borderId="19" xfId="0" applyFont="1" applyFill="1" applyBorder="1" applyAlignment="1">
      <alignment horizontal="center" vertical="center"/>
    </xf>
    <xf numFmtId="0" fontId="16" fillId="3" borderId="10" xfId="0" applyFont="1" applyFill="1" applyBorder="1" applyAlignment="1">
      <alignment horizontal="center" vertical="center"/>
    </xf>
    <xf numFmtId="0" fontId="15" fillId="3" borderId="19" xfId="0" applyFont="1" applyFill="1" applyBorder="1" applyAlignment="1">
      <alignment horizontal="distributed" vertical="center" indent="1"/>
    </xf>
    <xf numFmtId="0" fontId="4" fillId="3" borderId="2" xfId="0" applyFont="1" applyFill="1" applyBorder="1" applyAlignment="1">
      <alignment horizontal="left" vertical="center"/>
    </xf>
    <xf numFmtId="0" fontId="4" fillId="3" borderId="4" xfId="0" applyFont="1" applyFill="1" applyBorder="1" applyAlignment="1">
      <alignment horizontal="left" vertical="center"/>
    </xf>
    <xf numFmtId="0" fontId="4" fillId="3" borderId="1" xfId="0" applyFont="1" applyFill="1" applyBorder="1" applyAlignment="1">
      <alignment horizontal="left" vertical="center"/>
    </xf>
    <xf numFmtId="0" fontId="4" fillId="3" borderId="3" xfId="0" applyFont="1" applyFill="1" applyBorder="1" applyAlignment="1">
      <alignment horizontal="left" vertical="center"/>
    </xf>
    <xf numFmtId="0" fontId="5" fillId="0" borderId="10" xfId="0" applyFont="1" applyBorder="1" applyAlignment="1" applyProtection="1">
      <alignment horizontal="center" vertical="center" shrinkToFit="1"/>
      <protection locked="0"/>
    </xf>
    <xf numFmtId="180" fontId="5" fillId="0" borderId="1" xfId="1" applyNumberFormat="1" applyFont="1" applyBorder="1" applyAlignment="1" applyProtection="1">
      <alignment vertical="center"/>
      <protection locked="0"/>
    </xf>
    <xf numFmtId="180" fontId="5" fillId="0" borderId="64" xfId="1" applyNumberFormat="1" applyFont="1" applyBorder="1" applyAlignment="1" applyProtection="1">
      <alignment vertical="center"/>
      <protection locked="0"/>
    </xf>
    <xf numFmtId="38" fontId="5" fillId="0" borderId="11" xfId="1" applyFont="1" applyFill="1" applyBorder="1" applyAlignment="1" applyProtection="1">
      <alignment horizontal="right" vertical="center"/>
      <protection locked="0"/>
    </xf>
    <xf numFmtId="38" fontId="5" fillId="0" borderId="9" xfId="1" applyFont="1" applyFill="1" applyBorder="1" applyAlignment="1" applyProtection="1">
      <alignment horizontal="right" vertical="center"/>
      <protection locked="0"/>
    </xf>
    <xf numFmtId="0" fontId="6" fillId="3" borderId="9" xfId="0" applyFont="1" applyFill="1" applyBorder="1" applyAlignment="1">
      <alignment horizontal="center" vertical="center"/>
    </xf>
    <xf numFmtId="0" fontId="6" fillId="3" borderId="19"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4" xfId="0" applyFont="1" applyFill="1" applyBorder="1" applyAlignment="1">
      <alignment horizontal="center" vertical="center"/>
    </xf>
    <xf numFmtId="0" fontId="6" fillId="0" borderId="16" xfId="0" applyFont="1" applyBorder="1" applyAlignment="1" applyProtection="1">
      <alignment horizontal="left" vertical="center" shrinkToFit="1"/>
      <protection locked="0"/>
    </xf>
    <xf numFmtId="0" fontId="6" fillId="0" borderId="24" xfId="0" applyFont="1" applyBorder="1" applyAlignment="1" applyProtection="1">
      <alignment horizontal="left" vertical="center" shrinkToFit="1"/>
      <protection locked="0"/>
    </xf>
    <xf numFmtId="0" fontId="6" fillId="0" borderId="18" xfId="0" applyFont="1" applyBorder="1" applyAlignment="1" applyProtection="1">
      <alignment horizontal="left" vertical="center" shrinkToFit="1"/>
      <protection locked="0"/>
    </xf>
    <xf numFmtId="0" fontId="6" fillId="0" borderId="20" xfId="0" applyFont="1" applyBorder="1" applyAlignment="1" applyProtection="1">
      <alignment horizontal="left" vertical="center" shrinkToFit="1"/>
      <protection locked="0"/>
    </xf>
    <xf numFmtId="0" fontId="16" fillId="3" borderId="21" xfId="0" applyFont="1" applyFill="1" applyBorder="1" applyAlignment="1">
      <alignment horizontal="center" vertical="center" shrinkToFit="1"/>
    </xf>
    <xf numFmtId="0" fontId="5" fillId="3" borderId="13" xfId="0" applyFont="1" applyFill="1" applyBorder="1" applyAlignment="1">
      <alignment horizontal="center" vertical="center"/>
    </xf>
    <xf numFmtId="0" fontId="5" fillId="3" borderId="16" xfId="0" applyFont="1" applyFill="1" applyBorder="1" applyAlignment="1">
      <alignment horizontal="center" vertical="center"/>
    </xf>
    <xf numFmtId="0" fontId="3" fillId="3" borderId="10" xfId="0" applyFont="1" applyFill="1" applyBorder="1" applyAlignment="1">
      <alignment horizontal="distributed" vertical="center" indent="1"/>
    </xf>
    <xf numFmtId="0" fontId="4" fillId="3" borderId="0" xfId="0" applyFont="1" applyFill="1" applyAlignment="1">
      <alignment horizontal="center" vertical="center"/>
    </xf>
    <xf numFmtId="0" fontId="4" fillId="3" borderId="39"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60" xfId="0" applyFont="1" applyFill="1" applyBorder="1" applyAlignment="1">
      <alignment horizontal="center" vertical="center"/>
    </xf>
    <xf numFmtId="0" fontId="5" fillId="3" borderId="6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0" borderId="2"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6" fillId="3" borderId="10"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3" xfId="0" applyFont="1" applyFill="1" applyBorder="1" applyAlignment="1">
      <alignment horizontal="center" vertical="center"/>
    </xf>
    <xf numFmtId="38" fontId="3" fillId="3" borderId="5" xfId="0" applyNumberFormat="1" applyFont="1" applyFill="1" applyBorder="1" applyAlignment="1">
      <alignment horizontal="right" vertical="center" shrinkToFit="1"/>
    </xf>
    <xf numFmtId="38" fontId="3" fillId="3" borderId="2" xfId="0" applyNumberFormat="1" applyFont="1" applyFill="1" applyBorder="1" applyAlignment="1">
      <alignment horizontal="right" vertical="center" shrinkToFit="1"/>
    </xf>
    <xf numFmtId="38" fontId="3" fillId="3" borderId="6" xfId="0" applyNumberFormat="1" applyFont="1" applyFill="1" applyBorder="1" applyAlignment="1">
      <alignment horizontal="right" vertical="center" shrinkToFit="1"/>
    </xf>
    <xf numFmtId="38" fontId="3" fillId="3" borderId="1" xfId="0" applyNumberFormat="1" applyFont="1" applyFill="1" applyBorder="1" applyAlignment="1">
      <alignment horizontal="right" vertical="center" shrinkToFit="1"/>
    </xf>
    <xf numFmtId="0" fontId="5" fillId="3" borderId="5" xfId="0" applyFont="1" applyFill="1" applyBorder="1" applyAlignment="1">
      <alignment horizontal="distributed" vertical="center" indent="1"/>
    </xf>
    <xf numFmtId="0" fontId="5" fillId="3" borderId="2" xfId="0" applyFont="1" applyFill="1" applyBorder="1" applyAlignment="1">
      <alignment horizontal="distributed" vertical="center" indent="1"/>
    </xf>
    <xf numFmtId="0" fontId="5" fillId="3" borderId="4" xfId="0" applyFont="1" applyFill="1" applyBorder="1" applyAlignment="1">
      <alignment horizontal="distributed" vertical="center" indent="1"/>
    </xf>
    <xf numFmtId="0" fontId="5" fillId="3" borderId="6" xfId="0" applyFont="1" applyFill="1" applyBorder="1" applyAlignment="1">
      <alignment horizontal="distributed" vertical="center" indent="1"/>
    </xf>
    <xf numFmtId="0" fontId="5" fillId="3" borderId="1" xfId="0" applyFont="1" applyFill="1" applyBorder="1" applyAlignment="1">
      <alignment horizontal="distributed" vertical="center" indent="1"/>
    </xf>
    <xf numFmtId="0" fontId="5" fillId="3" borderId="3" xfId="0" applyFont="1" applyFill="1" applyBorder="1" applyAlignment="1">
      <alignment horizontal="distributed" vertical="center" indent="1"/>
    </xf>
    <xf numFmtId="0" fontId="3" fillId="3" borderId="5" xfId="0" applyFont="1" applyFill="1" applyBorder="1" applyAlignment="1">
      <alignment horizontal="distributed" vertical="center" indent="1"/>
    </xf>
    <xf numFmtId="0" fontId="3" fillId="3" borderId="2" xfId="0" applyFont="1" applyFill="1" applyBorder="1" applyAlignment="1">
      <alignment horizontal="distributed" vertical="center" indent="1"/>
    </xf>
    <xf numFmtId="0" fontId="3" fillId="3" borderId="4" xfId="0" applyFont="1" applyFill="1" applyBorder="1" applyAlignment="1">
      <alignment horizontal="distributed" vertical="center" indent="1"/>
    </xf>
    <xf numFmtId="0" fontId="3" fillId="3" borderId="6" xfId="0" applyFont="1" applyFill="1" applyBorder="1" applyAlignment="1">
      <alignment horizontal="distributed" vertical="center" indent="1"/>
    </xf>
    <xf numFmtId="0" fontId="3" fillId="3" borderId="1" xfId="0" applyFont="1" applyFill="1" applyBorder="1" applyAlignment="1">
      <alignment horizontal="distributed" vertical="center" indent="1"/>
    </xf>
    <xf numFmtId="0" fontId="3" fillId="3" borderId="3" xfId="0" applyFont="1" applyFill="1" applyBorder="1" applyAlignment="1">
      <alignment horizontal="distributed" vertical="center" indent="1"/>
    </xf>
    <xf numFmtId="0" fontId="14" fillId="3" borderId="0" xfId="0" applyFont="1" applyFill="1" applyAlignment="1">
      <alignment horizontal="right" vertical="center" wrapText="1"/>
    </xf>
    <xf numFmtId="0" fontId="6" fillId="3" borderId="8" xfId="0" applyFont="1" applyFill="1" applyBorder="1" applyAlignment="1">
      <alignment vertical="center"/>
    </xf>
    <xf numFmtId="0" fontId="6" fillId="3" borderId="0" xfId="0" applyFont="1" applyFill="1" applyAlignment="1">
      <alignment vertical="center"/>
    </xf>
    <xf numFmtId="176" fontId="5" fillId="3" borderId="8" xfId="0" applyNumberFormat="1" applyFont="1" applyFill="1" applyBorder="1" applyAlignment="1">
      <alignment horizontal="right" vertical="center"/>
    </xf>
    <xf numFmtId="176" fontId="5" fillId="3" borderId="0" xfId="0" applyNumberFormat="1" applyFont="1" applyFill="1" applyAlignment="1">
      <alignment horizontal="right" vertical="center"/>
    </xf>
    <xf numFmtId="0" fontId="16" fillId="3" borderId="62" xfId="0" applyFont="1" applyFill="1" applyBorder="1" applyAlignment="1">
      <alignment horizontal="center" vertical="center"/>
    </xf>
    <xf numFmtId="0" fontId="16" fillId="3" borderId="38" xfId="0" applyFont="1" applyFill="1" applyBorder="1" applyAlignment="1">
      <alignment horizontal="center" vertical="center"/>
    </xf>
    <xf numFmtId="0" fontId="4" fillId="0" borderId="10" xfId="0" applyFont="1" applyBorder="1" applyAlignment="1" applyProtection="1">
      <alignment horizontal="left" vertical="center" shrinkToFit="1"/>
      <protection locked="0"/>
    </xf>
    <xf numFmtId="177" fontId="6" fillId="0" borderId="10" xfId="0" applyNumberFormat="1" applyFont="1" applyBorder="1" applyAlignment="1" applyProtection="1">
      <alignment horizontal="center" vertical="center"/>
      <protection locked="0"/>
    </xf>
    <xf numFmtId="177" fontId="6" fillId="0" borderId="11" xfId="0" applyNumberFormat="1" applyFont="1" applyBorder="1" applyAlignment="1" applyProtection="1">
      <alignment horizontal="center" vertical="center"/>
      <protection locked="0"/>
    </xf>
    <xf numFmtId="0" fontId="19" fillId="3" borderId="0" xfId="0" applyFont="1" applyFill="1" applyAlignment="1">
      <alignment horizontal="right" wrapText="1"/>
    </xf>
    <xf numFmtId="0" fontId="19" fillId="3" borderId="1" xfId="0" applyFont="1" applyFill="1" applyBorder="1" applyAlignment="1">
      <alignment horizontal="right" wrapText="1"/>
    </xf>
    <xf numFmtId="38" fontId="16" fillId="3" borderId="19" xfId="1" applyFont="1" applyFill="1" applyBorder="1" applyAlignment="1" applyProtection="1">
      <alignment horizontal="center" vertical="center" wrapText="1"/>
    </xf>
    <xf numFmtId="38" fontId="16" fillId="3" borderId="10" xfId="1" applyFont="1" applyFill="1" applyBorder="1" applyAlignment="1" applyProtection="1">
      <alignment horizontal="center" vertical="center" wrapText="1"/>
    </xf>
    <xf numFmtId="180" fontId="5" fillId="0" borderId="5" xfId="1" applyNumberFormat="1" applyFont="1" applyFill="1" applyBorder="1" applyAlignment="1" applyProtection="1">
      <alignment vertical="center" wrapText="1"/>
      <protection locked="0"/>
    </xf>
    <xf numFmtId="180" fontId="5" fillId="0" borderId="2" xfId="1" applyNumberFormat="1" applyFont="1" applyFill="1" applyBorder="1" applyAlignment="1" applyProtection="1">
      <alignment vertical="center" wrapText="1"/>
      <protection locked="0"/>
    </xf>
    <xf numFmtId="180" fontId="5" fillId="0" borderId="8" xfId="1" applyNumberFormat="1" applyFont="1" applyFill="1" applyBorder="1" applyAlignment="1" applyProtection="1">
      <alignment vertical="center" wrapText="1"/>
      <protection locked="0"/>
    </xf>
    <xf numFmtId="180" fontId="5" fillId="0" borderId="0" xfId="1" applyNumberFormat="1" applyFont="1" applyFill="1" applyBorder="1" applyAlignment="1" applyProtection="1">
      <alignment vertical="center" wrapText="1"/>
      <protection locked="0"/>
    </xf>
    <xf numFmtId="38" fontId="5" fillId="0" borderId="46" xfId="1" applyFont="1" applyFill="1" applyBorder="1" applyAlignment="1" applyProtection="1">
      <alignment horizontal="right" vertical="center"/>
      <protection locked="0"/>
    </xf>
    <xf numFmtId="38" fontId="5" fillId="0" borderId="47" xfId="1" applyFont="1" applyFill="1" applyBorder="1" applyAlignment="1" applyProtection="1">
      <alignment horizontal="right" vertical="center"/>
      <protection locked="0"/>
    </xf>
    <xf numFmtId="0" fontId="6" fillId="3" borderId="47" xfId="0" applyFont="1" applyFill="1" applyBorder="1" applyAlignment="1">
      <alignment horizontal="center" vertical="center"/>
    </xf>
    <xf numFmtId="0" fontId="6" fillId="3" borderId="48" xfId="0" applyFont="1" applyFill="1" applyBorder="1" applyAlignment="1">
      <alignment horizontal="center" vertical="center"/>
    </xf>
    <xf numFmtId="177" fontId="5" fillId="0" borderId="10" xfId="1" applyNumberFormat="1" applyFont="1" applyFill="1" applyBorder="1" applyAlignment="1" applyProtection="1">
      <alignment horizontal="center" vertical="center" wrapText="1"/>
      <protection locked="0"/>
    </xf>
    <xf numFmtId="177" fontId="5" fillId="0" borderId="75" xfId="1" applyNumberFormat="1" applyFont="1" applyFill="1" applyBorder="1" applyAlignment="1" applyProtection="1">
      <alignment horizontal="center" vertical="center" wrapText="1"/>
      <protection locked="0"/>
    </xf>
    <xf numFmtId="38" fontId="16" fillId="3" borderId="5" xfId="1" applyFont="1" applyFill="1" applyBorder="1" applyAlignment="1" applyProtection="1">
      <alignment horizontal="center" vertical="center" wrapText="1"/>
    </xf>
    <xf numFmtId="38" fontId="16" fillId="3" borderId="2" xfId="1" applyFont="1" applyFill="1" applyBorder="1" applyAlignment="1" applyProtection="1">
      <alignment horizontal="center" vertical="center" wrapText="1"/>
    </xf>
    <xf numFmtId="38" fontId="16" fillId="3" borderId="4" xfId="1" applyFont="1" applyFill="1" applyBorder="1" applyAlignment="1" applyProtection="1">
      <alignment horizontal="center" vertical="center" wrapText="1"/>
    </xf>
    <xf numFmtId="38" fontId="16" fillId="3" borderId="8" xfId="1" applyFont="1" applyFill="1" applyBorder="1" applyAlignment="1" applyProtection="1">
      <alignment horizontal="center" vertical="center" wrapText="1"/>
    </xf>
    <xf numFmtId="38" fontId="16" fillId="3" borderId="0" xfId="1" applyFont="1" applyFill="1" applyBorder="1" applyAlignment="1" applyProtection="1">
      <alignment horizontal="center" vertical="center" wrapText="1"/>
    </xf>
    <xf numFmtId="38" fontId="16" fillId="3" borderId="7" xfId="1" applyFont="1" applyFill="1" applyBorder="1" applyAlignment="1" applyProtection="1">
      <alignment horizontal="center" vertical="center" wrapText="1"/>
    </xf>
    <xf numFmtId="38" fontId="16" fillId="3" borderId="6" xfId="1" applyFont="1" applyFill="1" applyBorder="1" applyAlignment="1" applyProtection="1">
      <alignment horizontal="center" vertical="center" wrapText="1"/>
    </xf>
    <xf numFmtId="38" fontId="16" fillId="3" borderId="1" xfId="1" applyFont="1" applyFill="1" applyBorder="1" applyAlignment="1" applyProtection="1">
      <alignment horizontal="center" vertical="center" wrapText="1"/>
    </xf>
    <xf numFmtId="38" fontId="16" fillId="3" borderId="3" xfId="1" applyFont="1" applyFill="1" applyBorder="1" applyAlignment="1" applyProtection="1">
      <alignment horizontal="center" vertical="center" wrapText="1"/>
    </xf>
    <xf numFmtId="177" fontId="5" fillId="3" borderId="5" xfId="1" applyNumberFormat="1" applyFont="1" applyFill="1" applyBorder="1" applyAlignment="1" applyProtection="1">
      <alignment horizontal="center" vertical="center" wrapText="1"/>
    </xf>
    <xf numFmtId="177" fontId="5" fillId="3" borderId="2" xfId="1" applyNumberFormat="1" applyFont="1" applyFill="1" applyBorder="1" applyAlignment="1" applyProtection="1">
      <alignment horizontal="center" vertical="center" wrapText="1"/>
    </xf>
    <xf numFmtId="177" fontId="5" fillId="3" borderId="4" xfId="1" applyNumberFormat="1" applyFont="1" applyFill="1" applyBorder="1" applyAlignment="1" applyProtection="1">
      <alignment horizontal="center" vertical="center" wrapText="1"/>
    </xf>
    <xf numFmtId="177" fontId="5" fillId="3" borderId="6" xfId="1" applyNumberFormat="1" applyFont="1" applyFill="1" applyBorder="1" applyAlignment="1" applyProtection="1">
      <alignment horizontal="center" vertical="center" wrapText="1"/>
    </xf>
    <xf numFmtId="177" fontId="5" fillId="3" borderId="1" xfId="1" applyNumberFormat="1" applyFont="1" applyFill="1" applyBorder="1" applyAlignment="1" applyProtection="1">
      <alignment horizontal="center" vertical="center" wrapText="1"/>
    </xf>
    <xf numFmtId="177" fontId="5" fillId="3" borderId="3" xfId="1" applyNumberFormat="1" applyFont="1" applyFill="1" applyBorder="1" applyAlignment="1" applyProtection="1">
      <alignment horizontal="center" vertical="center" wrapText="1"/>
    </xf>
    <xf numFmtId="38" fontId="5" fillId="3" borderId="6" xfId="1" applyFont="1" applyFill="1" applyBorder="1" applyAlignment="1" applyProtection="1">
      <alignment horizontal="right" vertical="center"/>
    </xf>
    <xf numFmtId="38" fontId="5" fillId="3" borderId="1" xfId="1" applyFont="1" applyFill="1" applyBorder="1" applyAlignment="1" applyProtection="1">
      <alignment horizontal="right" vertical="center"/>
    </xf>
    <xf numFmtId="38" fontId="5" fillId="3" borderId="11" xfId="1" applyFont="1" applyFill="1" applyBorder="1" applyAlignment="1" applyProtection="1">
      <alignment horizontal="right" vertical="center"/>
    </xf>
    <xf numFmtId="38" fontId="5" fillId="3" borderId="9" xfId="1" applyFont="1" applyFill="1" applyBorder="1" applyAlignment="1" applyProtection="1">
      <alignment horizontal="right" vertical="center"/>
    </xf>
    <xf numFmtId="0" fontId="5" fillId="3" borderId="21" xfId="0" applyFont="1" applyFill="1" applyBorder="1" applyAlignment="1">
      <alignment horizontal="center" vertical="center"/>
    </xf>
    <xf numFmtId="0" fontId="5" fillId="3" borderId="10" xfId="0" applyFont="1" applyFill="1" applyBorder="1" applyAlignment="1">
      <alignment horizontal="center" vertical="center"/>
    </xf>
    <xf numFmtId="0" fontId="3" fillId="3" borderId="10" xfId="0" applyFont="1" applyFill="1" applyBorder="1" applyAlignment="1">
      <alignment horizontal="center" vertical="center" shrinkToFit="1"/>
    </xf>
    <xf numFmtId="0" fontId="3" fillId="3" borderId="23" xfId="0" applyFont="1" applyFill="1" applyBorder="1" applyAlignment="1">
      <alignment horizontal="center" vertical="center" shrinkToFit="1"/>
    </xf>
    <xf numFmtId="0" fontId="6" fillId="0" borderId="2" xfId="0" applyFont="1" applyBorder="1" applyAlignment="1" applyProtection="1">
      <alignment horizontal="left" vertical="center" shrinkToFit="1"/>
      <protection locked="0"/>
    </xf>
    <xf numFmtId="0" fontId="6" fillId="0" borderId="4" xfId="0" applyFont="1" applyBorder="1" applyAlignment="1" applyProtection="1">
      <alignment horizontal="left" vertical="center" shrinkToFit="1"/>
      <protection locked="0"/>
    </xf>
    <xf numFmtId="0" fontId="15" fillId="3" borderId="2"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3" xfId="0" applyFont="1" applyFill="1" applyBorder="1" applyAlignment="1">
      <alignment horizontal="center" vertical="center"/>
    </xf>
    <xf numFmtId="0" fontId="19" fillId="3" borderId="21"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22" xfId="0" applyFont="1" applyFill="1" applyBorder="1" applyAlignment="1">
      <alignment horizontal="center" vertical="center"/>
    </xf>
    <xf numFmtId="0" fontId="19" fillId="3" borderId="5" xfId="0" applyFont="1" applyFill="1" applyBorder="1" applyAlignment="1">
      <alignment horizontal="center" vertical="center"/>
    </xf>
    <xf numFmtId="178" fontId="5" fillId="3" borderId="18" xfId="0" applyNumberFormat="1" applyFont="1" applyFill="1" applyBorder="1" applyAlignment="1">
      <alignment horizontal="center" vertical="center" shrinkToFit="1"/>
    </xf>
    <xf numFmtId="178" fontId="5" fillId="3" borderId="16" xfId="0" applyNumberFormat="1" applyFont="1" applyFill="1" applyBorder="1" applyAlignment="1">
      <alignment horizontal="center" vertical="center" shrinkToFit="1"/>
    </xf>
    <xf numFmtId="178" fontId="5" fillId="3" borderId="18" xfId="0" applyNumberFormat="1" applyFont="1" applyFill="1" applyBorder="1" applyAlignment="1">
      <alignment vertical="center" shrinkToFit="1"/>
    </xf>
    <xf numFmtId="178" fontId="5" fillId="3" borderId="16" xfId="0" applyNumberFormat="1" applyFont="1" applyFill="1" applyBorder="1" applyAlignment="1">
      <alignment vertical="center" shrinkToFit="1"/>
    </xf>
    <xf numFmtId="0" fontId="5" fillId="3" borderId="40" xfId="0" applyFont="1" applyFill="1" applyBorder="1" applyAlignment="1">
      <alignment horizontal="center" vertical="center"/>
    </xf>
    <xf numFmtId="178" fontId="5" fillId="3" borderId="13" xfId="0" applyNumberFormat="1" applyFont="1" applyFill="1" applyBorder="1" applyAlignment="1">
      <alignment horizontal="center" vertical="center" shrinkToFit="1"/>
    </xf>
    <xf numFmtId="0" fontId="5" fillId="0" borderId="10" xfId="0" applyFont="1" applyBorder="1" applyAlignment="1" applyProtection="1">
      <alignment vertical="top" wrapText="1"/>
      <protection locked="0"/>
    </xf>
    <xf numFmtId="177" fontId="5" fillId="0" borderId="8" xfId="0" applyNumberFormat="1" applyFont="1" applyBorder="1" applyAlignment="1" applyProtection="1">
      <alignment horizontal="center" vertical="center"/>
      <protection locked="0"/>
    </xf>
    <xf numFmtId="177" fontId="5" fillId="0" borderId="0" xfId="0" applyNumberFormat="1" applyFont="1" applyAlignment="1" applyProtection="1">
      <alignment horizontal="center" vertical="center"/>
      <protection locked="0"/>
    </xf>
    <xf numFmtId="177" fontId="5" fillId="0" borderId="16" xfId="0" applyNumberFormat="1" applyFont="1" applyBorder="1" applyAlignment="1" applyProtection="1">
      <alignment horizontal="center" vertical="center"/>
      <protection locked="0"/>
    </xf>
    <xf numFmtId="177" fontId="5" fillId="0" borderId="18" xfId="0" applyNumberFormat="1" applyFont="1" applyBorder="1" applyAlignment="1" applyProtection="1">
      <alignment horizontal="center" vertical="center"/>
      <protection locked="0"/>
    </xf>
    <xf numFmtId="0" fontId="13" fillId="3" borderId="0" xfId="0" applyFont="1" applyFill="1" applyAlignment="1">
      <alignment vertical="center"/>
    </xf>
    <xf numFmtId="0" fontId="13" fillId="3" borderId="1" xfId="0" applyFont="1" applyFill="1" applyBorder="1" applyAlignment="1">
      <alignment vertical="center"/>
    </xf>
    <xf numFmtId="0" fontId="16" fillId="3" borderId="0" xfId="0" applyFont="1" applyFill="1" applyAlignment="1">
      <alignment horizontal="left"/>
    </xf>
    <xf numFmtId="0" fontId="16" fillId="3" borderId="1" xfId="0" applyFont="1" applyFill="1" applyBorder="1" applyAlignment="1">
      <alignment horizontal="left"/>
    </xf>
    <xf numFmtId="0" fontId="6" fillId="0" borderId="0" xfId="0" applyFont="1" applyAlignment="1" applyProtection="1">
      <alignment horizontal="left" vertical="center" shrinkToFit="1"/>
      <protection locked="0"/>
    </xf>
    <xf numFmtId="0" fontId="5" fillId="3" borderId="0" xfId="0" applyFont="1" applyFill="1" applyAlignment="1">
      <alignment horizontal="center" vertical="center"/>
    </xf>
    <xf numFmtId="178" fontId="5" fillId="3" borderId="13" xfId="0" applyNumberFormat="1" applyFont="1" applyFill="1" applyBorder="1" applyAlignment="1">
      <alignment vertical="center" shrinkToFit="1"/>
    </xf>
    <xf numFmtId="0" fontId="19" fillId="3" borderId="10" xfId="0" applyFont="1" applyFill="1" applyBorder="1" applyAlignment="1">
      <alignment horizontal="center" vertical="center"/>
    </xf>
    <xf numFmtId="0" fontId="19" fillId="3" borderId="11" xfId="0" applyFont="1" applyFill="1" applyBorder="1" applyAlignment="1">
      <alignment horizontal="center" vertical="center"/>
    </xf>
    <xf numFmtId="0" fontId="3" fillId="3" borderId="10" xfId="0" applyFont="1" applyFill="1" applyBorder="1" applyAlignment="1">
      <alignment horizontal="distributed" vertical="center" indent="3"/>
    </xf>
    <xf numFmtId="0" fontId="3" fillId="3" borderId="10" xfId="0" applyFont="1" applyFill="1" applyBorder="1" applyAlignment="1">
      <alignment horizontal="distributed" vertical="center" indent="7"/>
    </xf>
    <xf numFmtId="0" fontId="3" fillId="3" borderId="10" xfId="0" applyFont="1" applyFill="1" applyBorder="1" applyAlignment="1">
      <alignment horizontal="center" vertical="center"/>
    </xf>
    <xf numFmtId="0" fontId="10" fillId="3" borderId="2" xfId="0" applyFont="1" applyFill="1" applyBorder="1" applyAlignment="1">
      <alignment horizontal="right" vertical="center"/>
    </xf>
    <xf numFmtId="0" fontId="10" fillId="3" borderId="45" xfId="0" applyFont="1" applyFill="1" applyBorder="1" applyAlignment="1">
      <alignment horizontal="right" vertical="center"/>
    </xf>
    <xf numFmtId="0" fontId="3" fillId="3" borderId="2" xfId="0" applyFont="1" applyFill="1" applyBorder="1" applyAlignment="1">
      <alignment horizontal="left" vertical="center"/>
    </xf>
    <xf numFmtId="0" fontId="3" fillId="3" borderId="4" xfId="0" applyFont="1" applyFill="1" applyBorder="1" applyAlignment="1">
      <alignment horizontal="left" vertical="center"/>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0" fontId="3" fillId="3" borderId="65" xfId="0" applyFont="1" applyFill="1" applyBorder="1" applyAlignment="1">
      <alignment horizontal="distributed" vertical="center" indent="1"/>
    </xf>
    <xf numFmtId="0" fontId="3" fillId="3" borderId="40" xfId="0" applyFont="1" applyFill="1" applyBorder="1" applyAlignment="1">
      <alignment horizontal="distributed" vertical="center" indent="1"/>
    </xf>
    <xf numFmtId="0" fontId="5" fillId="0" borderId="5" xfId="0" applyFont="1" applyBorder="1" applyAlignment="1" applyProtection="1">
      <alignment horizontal="left" vertical="center" indent="1" shrinkToFit="1"/>
      <protection locked="0"/>
    </xf>
    <xf numFmtId="0" fontId="5" fillId="0" borderId="2" xfId="0" applyFont="1" applyBorder="1" applyAlignment="1" applyProtection="1">
      <alignment horizontal="left" vertical="center" indent="1" shrinkToFit="1"/>
      <protection locked="0"/>
    </xf>
    <xf numFmtId="0" fontId="5" fillId="0" borderId="65" xfId="0" applyFont="1" applyBorder="1" applyAlignment="1" applyProtection="1">
      <alignment horizontal="left" vertical="center" indent="1" shrinkToFit="1"/>
      <protection locked="0"/>
    </xf>
    <xf numFmtId="0" fontId="5" fillId="0" borderId="6" xfId="0" applyFont="1" applyBorder="1" applyAlignment="1" applyProtection="1">
      <alignment horizontal="left" vertical="center" indent="1" shrinkToFit="1"/>
      <protection locked="0"/>
    </xf>
    <xf numFmtId="0" fontId="5" fillId="0" borderId="1" xfId="0" applyFont="1" applyBorder="1" applyAlignment="1" applyProtection="1">
      <alignment horizontal="left" vertical="center" indent="1" shrinkToFit="1"/>
      <protection locked="0"/>
    </xf>
    <xf numFmtId="0" fontId="5" fillId="0" borderId="40" xfId="0" applyFont="1" applyBorder="1" applyAlignment="1" applyProtection="1">
      <alignment horizontal="left" vertical="center" indent="1" shrinkToFit="1"/>
      <protection locked="0"/>
    </xf>
    <xf numFmtId="0" fontId="5" fillId="3" borderId="5" xfId="0" applyFont="1" applyFill="1" applyBorder="1" applyAlignment="1">
      <alignment horizontal="distributed" vertical="center" indent="4"/>
    </xf>
    <xf numFmtId="0" fontId="5" fillId="3" borderId="2" xfId="0" applyFont="1" applyFill="1" applyBorder="1" applyAlignment="1">
      <alignment horizontal="distributed" vertical="center" indent="4"/>
    </xf>
    <xf numFmtId="0" fontId="5" fillId="3" borderId="65" xfId="0" applyFont="1" applyFill="1" applyBorder="1" applyAlignment="1">
      <alignment horizontal="distributed" vertical="center" indent="4"/>
    </xf>
    <xf numFmtId="0" fontId="5" fillId="3" borderId="69" xfId="0" applyFont="1" applyFill="1" applyBorder="1" applyAlignment="1">
      <alignment horizontal="distributed" vertical="center" indent="4"/>
    </xf>
    <xf numFmtId="0" fontId="5" fillId="3" borderId="45" xfId="0" applyFont="1" applyFill="1" applyBorder="1" applyAlignment="1">
      <alignment horizontal="distributed" vertical="center" indent="4"/>
    </xf>
    <xf numFmtId="0" fontId="5" fillId="3" borderId="71" xfId="0" applyFont="1" applyFill="1" applyBorder="1" applyAlignment="1">
      <alignment horizontal="distributed" vertical="center" indent="4"/>
    </xf>
    <xf numFmtId="0" fontId="4" fillId="3" borderId="1" xfId="0" applyFont="1" applyFill="1" applyBorder="1" applyAlignment="1">
      <alignment horizontal="center" vertical="center"/>
    </xf>
    <xf numFmtId="0" fontId="4" fillId="3" borderId="40" xfId="0" applyFont="1" applyFill="1" applyBorder="1" applyAlignment="1">
      <alignment horizontal="center" vertical="center"/>
    </xf>
    <xf numFmtId="178" fontId="5" fillId="0" borderId="18" xfId="0" applyNumberFormat="1" applyFont="1" applyBorder="1" applyAlignment="1" applyProtection="1">
      <alignment horizontal="center" vertical="center" shrinkToFit="1"/>
      <protection locked="0"/>
    </xf>
    <xf numFmtId="178" fontId="5" fillId="0" borderId="16" xfId="0" applyNumberFormat="1" applyFont="1" applyBorder="1" applyAlignment="1" applyProtection="1">
      <alignment horizontal="center" vertical="center" shrinkToFit="1"/>
      <protection locked="0"/>
    </xf>
    <xf numFmtId="177" fontId="5" fillId="0" borderId="5" xfId="0" applyNumberFormat="1" applyFont="1" applyBorder="1" applyAlignment="1" applyProtection="1">
      <alignment horizontal="center" vertical="center"/>
      <protection locked="0"/>
    </xf>
    <xf numFmtId="177" fontId="5" fillId="0" borderId="2" xfId="0" applyNumberFormat="1" applyFont="1" applyBorder="1" applyAlignment="1" applyProtection="1">
      <alignment horizontal="center" vertical="center"/>
      <protection locked="0"/>
    </xf>
    <xf numFmtId="177" fontId="5" fillId="0" borderId="17" xfId="0" applyNumberFormat="1" applyFont="1" applyBorder="1" applyAlignment="1" applyProtection="1">
      <alignment horizontal="center" vertical="center"/>
      <protection locked="0"/>
    </xf>
    <xf numFmtId="0" fontId="12" fillId="3" borderId="0" xfId="0" applyFont="1" applyFill="1" applyAlignment="1">
      <alignment horizontal="center" vertical="center"/>
    </xf>
    <xf numFmtId="0" fontId="5" fillId="2" borderId="5"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92"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93" xfId="0" applyFont="1" applyFill="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15" fillId="3" borderId="21" xfId="0" applyFont="1" applyFill="1" applyBorder="1" applyAlignment="1">
      <alignment horizontal="center" vertical="center"/>
    </xf>
    <xf numFmtId="0" fontId="15" fillId="3" borderId="10" xfId="0" applyFont="1" applyFill="1" applyBorder="1" applyAlignment="1">
      <alignment horizontal="center" vertical="center"/>
    </xf>
    <xf numFmtId="0" fontId="3" fillId="3" borderId="30"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0" xfId="0" applyFont="1" applyFill="1" applyAlignment="1">
      <alignment horizontal="center" vertical="center"/>
    </xf>
    <xf numFmtId="0" fontId="3" fillId="3" borderId="7"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6" xfId="0" applyFont="1" applyFill="1" applyBorder="1" applyAlignment="1">
      <alignment horizontal="center" vertical="center"/>
    </xf>
    <xf numFmtId="0" fontId="8" fillId="3" borderId="5" xfId="0" applyFont="1" applyFill="1" applyBorder="1" applyAlignment="1">
      <alignment horizontal="distributed" vertical="center" wrapText="1" indent="1"/>
    </xf>
    <xf numFmtId="0" fontId="8" fillId="3" borderId="8" xfId="0" applyFont="1" applyFill="1" applyBorder="1" applyAlignment="1">
      <alignment horizontal="distributed" vertical="center" wrapText="1" indent="1"/>
    </xf>
    <xf numFmtId="0" fontId="3" fillId="3" borderId="0" xfId="0" applyFont="1" applyFill="1" applyAlignment="1">
      <alignment horizontal="distributed" vertical="center" indent="1"/>
    </xf>
    <xf numFmtId="0" fontId="3" fillId="3" borderId="7" xfId="0" applyFont="1" applyFill="1" applyBorder="1" applyAlignment="1">
      <alignment horizontal="distributed" vertical="center" indent="1"/>
    </xf>
    <xf numFmtId="0" fontId="3" fillId="3" borderId="8" xfId="0" applyFont="1" applyFill="1" applyBorder="1" applyAlignment="1">
      <alignment horizontal="distributed" vertical="center" indent="1"/>
    </xf>
    <xf numFmtId="0" fontId="8" fillId="3" borderId="30" xfId="0" applyFont="1" applyFill="1" applyBorder="1" applyAlignment="1">
      <alignment horizontal="distributed" vertical="center" wrapText="1" indent="1"/>
    </xf>
    <xf numFmtId="0" fontId="8" fillId="3" borderId="37" xfId="0" applyFont="1" applyFill="1" applyBorder="1" applyAlignment="1">
      <alignment horizontal="distributed" vertical="center" wrapText="1" indent="1"/>
    </xf>
    <xf numFmtId="0" fontId="3" fillId="3" borderId="37" xfId="0" applyFont="1" applyFill="1" applyBorder="1" applyAlignment="1">
      <alignment horizontal="distributed" vertical="center" indent="1"/>
    </xf>
    <xf numFmtId="0" fontId="3" fillId="3" borderId="31" xfId="0" applyFont="1" applyFill="1" applyBorder="1" applyAlignment="1">
      <alignment horizontal="distributed" vertical="center" indent="1"/>
    </xf>
    <xf numFmtId="0" fontId="15" fillId="3" borderId="10" xfId="0" applyFont="1" applyFill="1" applyBorder="1" applyAlignment="1">
      <alignment horizontal="distributed" vertical="center" indent="2"/>
    </xf>
    <xf numFmtId="0" fontId="5" fillId="0" borderId="10" xfId="0" applyFont="1" applyBorder="1" applyAlignment="1" applyProtection="1">
      <alignment horizontal="left" vertical="center" shrinkToFit="1"/>
      <protection locked="0"/>
    </xf>
    <xf numFmtId="0" fontId="6" fillId="0" borderId="94" xfId="0" applyFont="1" applyBorder="1" applyAlignment="1" applyProtection="1">
      <alignment horizontal="center" vertical="center"/>
      <protection locked="0"/>
    </xf>
    <xf numFmtId="0" fontId="6" fillId="0" borderId="95" xfId="0" applyFont="1" applyBorder="1" applyAlignment="1" applyProtection="1">
      <alignment horizontal="center" vertical="center"/>
      <protection locked="0"/>
    </xf>
    <xf numFmtId="177" fontId="5" fillId="0" borderId="0" xfId="0" applyNumberFormat="1" applyFont="1" applyAlignment="1" applyProtection="1">
      <alignment horizontal="center" vertical="center" shrinkToFit="1"/>
      <protection locked="0"/>
    </xf>
    <xf numFmtId="0" fontId="15" fillId="3" borderId="21"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5" fillId="3" borderId="0" xfId="0" applyFont="1" applyFill="1" applyAlignment="1">
      <alignment horizontal="center" vertical="center" wrapText="1"/>
    </xf>
    <xf numFmtId="0" fontId="10" fillId="3" borderId="2" xfId="0" applyFont="1" applyFill="1" applyBorder="1" applyAlignment="1">
      <alignment horizontal="center" vertical="center"/>
    </xf>
    <xf numFmtId="0" fontId="10" fillId="3" borderId="0" xfId="0" applyFont="1" applyFill="1" applyAlignment="1">
      <alignment horizontal="center" vertical="center"/>
    </xf>
    <xf numFmtId="49" fontId="5" fillId="0" borderId="2"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0" fontId="10" fillId="0" borderId="8"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49" fontId="5" fillId="0" borderId="32" xfId="0" applyNumberFormat="1" applyFont="1" applyBorder="1" applyAlignment="1" applyProtection="1">
      <alignment horizontal="center" vertical="center"/>
      <protection locked="0"/>
    </xf>
    <xf numFmtId="49" fontId="5" fillId="0" borderId="33" xfId="0" applyNumberFormat="1" applyFont="1" applyBorder="1" applyAlignment="1" applyProtection="1">
      <alignment horizontal="center" vertical="center"/>
      <protection locked="0"/>
    </xf>
    <xf numFmtId="0" fontId="3" fillId="3" borderId="5"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 xfId="0" applyFont="1" applyFill="1" applyBorder="1" applyAlignment="1">
      <alignment horizontal="center" vertical="center"/>
    </xf>
    <xf numFmtId="49" fontId="5" fillId="0" borderId="1" xfId="0" applyNumberFormat="1" applyFont="1" applyBorder="1" applyAlignment="1" applyProtection="1">
      <alignment horizontal="center" vertical="center"/>
      <protection locked="0"/>
    </xf>
    <xf numFmtId="0" fontId="6" fillId="3" borderId="0" xfId="0" applyFont="1" applyFill="1" applyAlignment="1">
      <alignment horizontal="right" shrinkToFit="1"/>
    </xf>
    <xf numFmtId="0" fontId="6" fillId="3" borderId="1" xfId="0" applyFont="1" applyFill="1" applyBorder="1" applyAlignment="1">
      <alignment horizontal="right" shrinkToFit="1"/>
    </xf>
    <xf numFmtId="0" fontId="5" fillId="0" borderId="19" xfId="0" applyFont="1" applyBorder="1" applyAlignment="1" applyProtection="1">
      <alignment horizontal="left" vertical="center" indent="1"/>
      <protection locked="0"/>
    </xf>
    <xf numFmtId="0" fontId="5" fillId="0" borderId="10" xfId="0" applyFont="1" applyBorder="1" applyAlignment="1" applyProtection="1">
      <alignment horizontal="left" vertical="center" indent="1"/>
      <protection locked="0"/>
    </xf>
    <xf numFmtId="0" fontId="4" fillId="0" borderId="5"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5" fillId="3" borderId="2" xfId="0" applyFont="1" applyFill="1" applyBorder="1" applyAlignment="1" applyProtection="1">
      <alignment vertical="center" shrinkToFit="1"/>
      <protection locked="0"/>
    </xf>
    <xf numFmtId="0" fontId="5" fillId="3" borderId="4" xfId="0" applyFont="1" applyFill="1" applyBorder="1" applyAlignment="1" applyProtection="1">
      <alignment vertical="center" shrinkToFit="1"/>
      <protection locked="0"/>
    </xf>
    <xf numFmtId="0" fontId="5" fillId="3" borderId="0" xfId="0" applyFont="1" applyFill="1" applyAlignment="1" applyProtection="1">
      <alignment vertical="center" shrinkToFit="1"/>
      <protection locked="0"/>
    </xf>
    <xf numFmtId="0" fontId="5" fillId="3" borderId="7" xfId="0" applyFont="1" applyFill="1" applyBorder="1" applyAlignment="1" applyProtection="1">
      <alignment vertical="center" shrinkToFit="1"/>
      <protection locked="0"/>
    </xf>
    <xf numFmtId="0" fontId="5" fillId="0" borderId="0" xfId="0" applyFont="1" applyAlignment="1" applyProtection="1">
      <alignment horizontal="center" vertical="center"/>
      <protection locked="0"/>
    </xf>
    <xf numFmtId="0" fontId="31" fillId="3" borderId="0" xfId="0" applyFont="1" applyFill="1" applyAlignment="1">
      <alignment vertical="center"/>
    </xf>
    <xf numFmtId="0" fontId="31" fillId="3" borderId="1" xfId="0" applyFont="1" applyFill="1" applyBorder="1" applyAlignment="1">
      <alignment vertical="center"/>
    </xf>
    <xf numFmtId="181" fontId="5" fillId="0" borderId="2" xfId="0" applyNumberFormat="1" applyFont="1" applyBorder="1" applyAlignment="1" applyProtection="1">
      <alignment horizontal="center" vertical="center"/>
      <protection locked="0"/>
    </xf>
    <xf numFmtId="181" fontId="5" fillId="0" borderId="0" xfId="0" applyNumberFormat="1" applyFont="1" applyAlignment="1" applyProtection="1">
      <alignment horizontal="center" vertical="center"/>
      <protection locked="0"/>
    </xf>
    <xf numFmtId="0" fontId="5" fillId="0" borderId="19" xfId="0" applyFont="1" applyBorder="1" applyAlignment="1" applyProtection="1">
      <alignment horizontal="left" vertical="center" shrinkToFit="1"/>
      <protection locked="0"/>
    </xf>
    <xf numFmtId="0" fontId="5" fillId="0" borderId="25" xfId="0" applyFont="1" applyBorder="1" applyAlignment="1" applyProtection="1">
      <alignment horizontal="left" vertical="center" shrinkToFit="1"/>
      <protection locked="0"/>
    </xf>
    <xf numFmtId="0" fontId="4" fillId="3" borderId="2"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3" xfId="0" applyFont="1" applyFill="1" applyBorder="1" applyAlignment="1">
      <alignment horizontal="center" vertical="center"/>
    </xf>
    <xf numFmtId="0" fontId="5" fillId="0" borderId="5"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3" fillId="3" borderId="26" xfId="0" applyFont="1" applyFill="1" applyBorder="1" applyAlignment="1">
      <alignment horizontal="center" vertical="center"/>
    </xf>
    <xf numFmtId="0" fontId="10" fillId="3" borderId="1" xfId="0" applyFont="1" applyFill="1" applyBorder="1" applyAlignment="1">
      <alignment horizontal="center" vertical="center"/>
    </xf>
    <xf numFmtId="49" fontId="5" fillId="0" borderId="29" xfId="0" applyNumberFormat="1" applyFont="1" applyBorder="1" applyAlignment="1" applyProtection="1">
      <alignment horizontal="center" vertical="center"/>
      <protection locked="0"/>
    </xf>
    <xf numFmtId="0" fontId="7" fillId="3" borderId="0" xfId="0" applyFont="1" applyFill="1" applyAlignment="1">
      <alignment vertical="top"/>
    </xf>
    <xf numFmtId="0" fontId="4" fillId="0" borderId="4"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3" fillId="3" borderId="5" xfId="0" applyFont="1" applyFill="1" applyBorder="1" applyAlignment="1">
      <alignment horizontal="distributed" vertical="center" wrapText="1" indent="1" shrinkToFit="1"/>
    </xf>
    <xf numFmtId="0" fontId="3" fillId="3" borderId="2" xfId="0" applyFont="1" applyFill="1" applyBorder="1" applyAlignment="1">
      <alignment horizontal="distributed" vertical="center" indent="1" shrinkToFit="1"/>
    </xf>
    <xf numFmtId="0" fontId="3" fillId="3" borderId="4" xfId="0" applyFont="1" applyFill="1" applyBorder="1" applyAlignment="1">
      <alignment horizontal="distributed" vertical="center" indent="1" shrinkToFit="1"/>
    </xf>
    <xf numFmtId="0" fontId="3" fillId="3" borderId="8" xfId="0" applyFont="1" applyFill="1" applyBorder="1" applyAlignment="1">
      <alignment horizontal="distributed" vertical="center" indent="1" shrinkToFit="1"/>
    </xf>
    <xf numFmtId="0" fontId="3" fillId="3" borderId="0" xfId="0" applyFont="1" applyFill="1" applyAlignment="1">
      <alignment horizontal="distributed" vertical="center" indent="1" shrinkToFit="1"/>
    </xf>
    <xf numFmtId="0" fontId="3" fillId="3" borderId="7" xfId="0" applyFont="1" applyFill="1" applyBorder="1" applyAlignment="1">
      <alignment horizontal="distributed" vertical="center" indent="1" shrinkToFit="1"/>
    </xf>
    <xf numFmtId="0" fontId="3" fillId="3" borderId="6" xfId="0" applyFont="1" applyFill="1" applyBorder="1" applyAlignment="1">
      <alignment horizontal="distributed" vertical="center" indent="1" shrinkToFit="1"/>
    </xf>
    <xf numFmtId="0" fontId="3" fillId="3" borderId="1" xfId="0" applyFont="1" applyFill="1" applyBorder="1" applyAlignment="1">
      <alignment horizontal="distributed" vertical="center" indent="1" shrinkToFit="1"/>
    </xf>
    <xf numFmtId="0" fontId="3" fillId="3" borderId="3" xfId="0" applyFont="1" applyFill="1" applyBorder="1" applyAlignment="1">
      <alignment horizontal="distributed" vertical="center" indent="1" shrinkToFit="1"/>
    </xf>
    <xf numFmtId="0" fontId="5" fillId="3" borderId="8" xfId="0" applyFont="1" applyFill="1" applyBorder="1" applyAlignment="1">
      <alignment horizontal="center" vertical="center"/>
    </xf>
    <xf numFmtId="38" fontId="3" fillId="3" borderId="10" xfId="1" applyFont="1" applyFill="1" applyBorder="1" applyAlignment="1" applyProtection="1">
      <alignment vertical="center" shrinkToFit="1"/>
    </xf>
    <xf numFmtId="38" fontId="3" fillId="3" borderId="11" xfId="1" applyFont="1" applyFill="1" applyBorder="1" applyAlignment="1" applyProtection="1">
      <alignment vertical="center" shrinkToFit="1"/>
    </xf>
    <xf numFmtId="0" fontId="15" fillId="3" borderId="8" xfId="0" applyFont="1" applyFill="1" applyBorder="1" applyAlignment="1">
      <alignment horizontal="distributed" vertical="center" indent="1" shrinkToFit="1"/>
    </xf>
    <xf numFmtId="0" fontId="15" fillId="3" borderId="0" xfId="0" applyFont="1" applyFill="1" applyAlignment="1">
      <alignment horizontal="distributed" vertical="center" indent="1" shrinkToFit="1"/>
    </xf>
    <xf numFmtId="0" fontId="15" fillId="3" borderId="7" xfId="0" applyFont="1" applyFill="1" applyBorder="1" applyAlignment="1">
      <alignment horizontal="distributed" vertical="center" indent="1" shrinkToFit="1"/>
    </xf>
    <xf numFmtId="0" fontId="15" fillId="3" borderId="6" xfId="0" applyFont="1" applyFill="1" applyBorder="1" applyAlignment="1">
      <alignment horizontal="distributed" vertical="center" indent="1" shrinkToFit="1"/>
    </xf>
    <xf numFmtId="0" fontId="15" fillId="3" borderId="1" xfId="0" applyFont="1" applyFill="1" applyBorder="1" applyAlignment="1">
      <alignment horizontal="distributed" vertical="center" indent="1" shrinkToFit="1"/>
    </xf>
    <xf numFmtId="0" fontId="15" fillId="3" borderId="3" xfId="0" applyFont="1" applyFill="1" applyBorder="1" applyAlignment="1">
      <alignment horizontal="distributed" vertical="center" indent="1" shrinkToFit="1"/>
    </xf>
    <xf numFmtId="0" fontId="15" fillId="3" borderId="3" xfId="0" applyFont="1" applyFill="1" applyBorder="1" applyAlignment="1">
      <alignment horizontal="center" vertical="center" wrapText="1"/>
    </xf>
    <xf numFmtId="0" fontId="15" fillId="3" borderId="19" xfId="0" applyFont="1" applyFill="1" applyBorder="1" applyAlignment="1">
      <alignment horizontal="center" vertical="center" wrapText="1"/>
    </xf>
    <xf numFmtId="38" fontId="3" fillId="0" borderId="19" xfId="1" applyFont="1" applyFill="1" applyBorder="1" applyAlignment="1" applyProtection="1">
      <alignment vertical="center" shrinkToFit="1"/>
      <protection locked="0"/>
    </xf>
    <xf numFmtId="38" fontId="3" fillId="0" borderId="10" xfId="1" applyFont="1" applyFill="1" applyBorder="1" applyAlignment="1" applyProtection="1">
      <alignment vertical="center" shrinkToFit="1"/>
      <protection locked="0"/>
    </xf>
    <xf numFmtId="38" fontId="3" fillId="0" borderId="11" xfId="1" applyFont="1" applyFill="1" applyBorder="1" applyAlignment="1" applyProtection="1">
      <alignment vertical="center" shrinkToFit="1"/>
      <protection locked="0"/>
    </xf>
    <xf numFmtId="0" fontId="30" fillId="3" borderId="5"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4" xfId="0" applyFont="1" applyFill="1" applyBorder="1" applyAlignment="1">
      <alignment horizontal="center" vertical="center"/>
    </xf>
    <xf numFmtId="0" fontId="30" fillId="3" borderId="6" xfId="0" applyFont="1" applyFill="1" applyBorder="1" applyAlignment="1">
      <alignment horizontal="center" vertical="center"/>
    </xf>
    <xf numFmtId="0" fontId="30" fillId="3" borderId="1" xfId="0" applyFont="1" applyFill="1" applyBorder="1" applyAlignment="1">
      <alignment horizontal="center" vertical="center"/>
    </xf>
    <xf numFmtId="0" fontId="30" fillId="3" borderId="3" xfId="0" applyFont="1" applyFill="1" applyBorder="1" applyAlignment="1">
      <alignment horizontal="center" vertical="center"/>
    </xf>
    <xf numFmtId="0" fontId="6" fillId="0" borderId="1" xfId="0" applyFont="1" applyBorder="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3" fillId="3" borderId="5" xfId="0" applyFont="1" applyFill="1" applyBorder="1" applyAlignment="1">
      <alignment horizontal="left" vertical="center" wrapText="1" indent="1"/>
    </xf>
    <xf numFmtId="0" fontId="3" fillId="3" borderId="2" xfId="0" applyFont="1" applyFill="1" applyBorder="1" applyAlignment="1">
      <alignment horizontal="left" vertical="center" wrapText="1" indent="1"/>
    </xf>
    <xf numFmtId="0" fontId="3" fillId="3" borderId="4" xfId="0" applyFont="1" applyFill="1" applyBorder="1" applyAlignment="1">
      <alignment horizontal="left" vertical="center" wrapText="1" indent="1"/>
    </xf>
    <xf numFmtId="0" fontId="3" fillId="3" borderId="8" xfId="0" applyFont="1" applyFill="1" applyBorder="1" applyAlignment="1">
      <alignment horizontal="left" vertical="center" wrapText="1" indent="1"/>
    </xf>
    <xf numFmtId="0" fontId="3" fillId="3" borderId="0" xfId="0" applyFont="1" applyFill="1" applyAlignment="1">
      <alignment horizontal="left" vertical="center" wrapText="1" indent="1"/>
    </xf>
    <xf numFmtId="0" fontId="3" fillId="3" borderId="7" xfId="0" applyFont="1" applyFill="1" applyBorder="1" applyAlignment="1">
      <alignment horizontal="left" vertical="center" wrapText="1" indent="1"/>
    </xf>
    <xf numFmtId="0" fontId="3" fillId="3" borderId="5" xfId="0" applyFont="1" applyFill="1" applyBorder="1" applyAlignment="1">
      <alignment horizontal="center" vertical="center" wrapText="1"/>
    </xf>
    <xf numFmtId="0" fontId="5" fillId="3" borderId="0" xfId="0" applyFont="1" applyFill="1" applyAlignment="1">
      <alignment vertical="center" wrapText="1"/>
    </xf>
    <xf numFmtId="0" fontId="5" fillId="3" borderId="54" xfId="0" applyFont="1" applyFill="1" applyBorder="1" applyAlignment="1">
      <alignment vertical="center" wrapText="1"/>
    </xf>
    <xf numFmtId="0" fontId="6" fillId="3" borderId="0" xfId="0" applyFont="1" applyFill="1" applyAlignment="1">
      <alignment horizontal="right" vertical="center" wrapText="1"/>
    </xf>
    <xf numFmtId="0" fontId="6" fillId="3" borderId="1" xfId="0" applyFont="1" applyFill="1" applyBorder="1" applyAlignment="1">
      <alignment horizontal="right" vertical="center" wrapText="1"/>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3" fillId="3" borderId="10" xfId="0" applyFont="1" applyFill="1" applyBorder="1" applyAlignment="1">
      <alignment horizontal="center" vertical="center" wrapText="1"/>
    </xf>
    <xf numFmtId="180" fontId="5" fillId="0" borderId="6" xfId="1" applyNumberFormat="1" applyFont="1" applyFill="1" applyBorder="1" applyAlignment="1" applyProtection="1">
      <alignment vertical="center" wrapText="1"/>
      <protection locked="0"/>
    </xf>
    <xf numFmtId="180" fontId="5" fillId="0" borderId="1" xfId="1" applyNumberFormat="1" applyFont="1" applyFill="1" applyBorder="1" applyAlignment="1" applyProtection="1">
      <alignment vertical="center" wrapText="1"/>
      <protection locked="0"/>
    </xf>
    <xf numFmtId="0" fontId="4" fillId="3" borderId="10" xfId="0" applyFont="1" applyFill="1" applyBorder="1" applyAlignment="1">
      <alignment horizontal="distributed" vertical="center" indent="1"/>
    </xf>
    <xf numFmtId="0" fontId="4" fillId="3" borderId="44" xfId="0" applyFont="1" applyFill="1" applyBorder="1" applyAlignment="1">
      <alignment horizontal="distributed" vertical="center" indent="1"/>
    </xf>
    <xf numFmtId="0" fontId="5" fillId="0" borderId="10" xfId="0" applyFont="1" applyBorder="1" applyAlignment="1" applyProtection="1">
      <alignment vertical="center" shrinkToFit="1"/>
      <protection locked="0"/>
    </xf>
    <xf numFmtId="38" fontId="16" fillId="3" borderId="75" xfId="1" applyFont="1" applyFill="1" applyBorder="1" applyAlignment="1" applyProtection="1">
      <alignment horizontal="center" vertical="center" wrapText="1"/>
    </xf>
    <xf numFmtId="177" fontId="5" fillId="0" borderId="19" xfId="1" applyNumberFormat="1" applyFont="1" applyFill="1" applyBorder="1" applyAlignment="1" applyProtection="1">
      <alignment horizontal="center" vertical="center" wrapText="1"/>
      <protection locked="0"/>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7" xfId="0" applyFont="1" applyFill="1" applyBorder="1" applyAlignment="1">
      <alignment horizontal="center" vertical="center" wrapText="1"/>
    </xf>
    <xf numFmtId="0" fontId="6" fillId="3" borderId="66" xfId="0" applyFont="1" applyFill="1" applyBorder="1" applyAlignment="1">
      <alignment horizontal="center" vertical="center"/>
    </xf>
    <xf numFmtId="0" fontId="6" fillId="3" borderId="67" xfId="0" applyFont="1" applyFill="1" applyBorder="1" applyAlignment="1">
      <alignment horizontal="center" vertical="center"/>
    </xf>
    <xf numFmtId="0" fontId="6" fillId="3" borderId="68" xfId="0" applyFont="1" applyFill="1" applyBorder="1" applyAlignment="1">
      <alignment horizontal="center" vertical="center"/>
    </xf>
    <xf numFmtId="0" fontId="6" fillId="3" borderId="72" xfId="0" applyFont="1" applyFill="1" applyBorder="1" applyAlignment="1">
      <alignment horizontal="center" vertical="center"/>
    </xf>
    <xf numFmtId="0" fontId="6" fillId="3" borderId="73" xfId="0" applyFont="1" applyFill="1" applyBorder="1" applyAlignment="1">
      <alignment horizontal="center" vertical="center"/>
    </xf>
    <xf numFmtId="0" fontId="6" fillId="3" borderId="74" xfId="0" applyFont="1" applyFill="1" applyBorder="1" applyAlignment="1">
      <alignment horizontal="center" vertical="center"/>
    </xf>
    <xf numFmtId="0" fontId="15" fillId="3" borderId="50" xfId="0" applyFont="1" applyFill="1" applyBorder="1" applyAlignment="1">
      <alignment horizontal="center" vertical="center" wrapText="1"/>
    </xf>
    <xf numFmtId="0" fontId="15" fillId="3" borderId="51" xfId="0" applyFont="1" applyFill="1" applyBorder="1" applyAlignment="1">
      <alignment horizontal="center" vertical="center" wrapText="1"/>
    </xf>
    <xf numFmtId="0" fontId="15" fillId="3" borderId="57" xfId="0" applyFont="1" applyFill="1" applyBorder="1" applyAlignment="1">
      <alignment horizontal="center" vertical="center" wrapText="1"/>
    </xf>
    <xf numFmtId="0" fontId="15" fillId="3" borderId="53" xfId="0" applyFont="1" applyFill="1" applyBorder="1" applyAlignment="1">
      <alignment horizontal="center" vertical="center" wrapText="1"/>
    </xf>
    <xf numFmtId="0" fontId="15" fillId="3" borderId="58" xfId="0" applyFont="1" applyFill="1" applyBorder="1" applyAlignment="1">
      <alignment horizontal="center" vertical="center" wrapText="1"/>
    </xf>
    <xf numFmtId="0" fontId="15" fillId="3" borderId="55"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59" xfId="0" applyFont="1" applyFill="1" applyBorder="1" applyAlignment="1">
      <alignment horizontal="center" vertical="center" wrapText="1"/>
    </xf>
    <xf numFmtId="0" fontId="3" fillId="3" borderId="8" xfId="0" applyFont="1" applyFill="1" applyBorder="1" applyAlignment="1">
      <alignment horizontal="right" vertical="center" wrapText="1"/>
    </xf>
    <xf numFmtId="0" fontId="3" fillId="3" borderId="0" xfId="0" applyFont="1" applyFill="1" applyAlignment="1">
      <alignment horizontal="right" vertical="center" wrapText="1"/>
    </xf>
    <xf numFmtId="0" fontId="20" fillId="3" borderId="0" xfId="0" applyFont="1" applyFill="1" applyAlignment="1">
      <alignment vertical="center" wrapText="1"/>
    </xf>
    <xf numFmtId="0" fontId="20" fillId="3" borderId="7" xfId="0" applyFont="1" applyFill="1" applyBorder="1" applyAlignment="1">
      <alignment vertical="center" wrapText="1"/>
    </xf>
    <xf numFmtId="177" fontId="5" fillId="0" borderId="5" xfId="1" applyNumberFormat="1" applyFont="1" applyFill="1" applyBorder="1" applyAlignment="1" applyProtection="1">
      <alignment horizontal="center" vertical="center" wrapText="1"/>
      <protection locked="0"/>
    </xf>
    <xf numFmtId="177" fontId="5" fillId="0" borderId="2" xfId="1" applyNumberFormat="1" applyFont="1" applyFill="1" applyBorder="1" applyAlignment="1" applyProtection="1">
      <alignment horizontal="center" vertical="center" wrapText="1"/>
      <protection locked="0"/>
    </xf>
    <xf numFmtId="177" fontId="5" fillId="0" borderId="76" xfId="1" applyNumberFormat="1" applyFont="1" applyFill="1" applyBorder="1" applyAlignment="1" applyProtection="1">
      <alignment horizontal="center" vertical="center" wrapText="1"/>
      <protection locked="0"/>
    </xf>
    <xf numFmtId="177" fontId="5" fillId="0" borderId="6" xfId="1" applyNumberFormat="1" applyFont="1" applyFill="1" applyBorder="1" applyAlignment="1" applyProtection="1">
      <alignment horizontal="center" vertical="center" wrapText="1"/>
      <protection locked="0"/>
    </xf>
    <xf numFmtId="177" fontId="5" fillId="0" borderId="1" xfId="1" applyNumberFormat="1" applyFont="1" applyFill="1" applyBorder="1" applyAlignment="1" applyProtection="1">
      <alignment horizontal="center" vertical="center" wrapText="1"/>
      <protection locked="0"/>
    </xf>
    <xf numFmtId="177" fontId="5" fillId="0" borderId="77" xfId="1" applyNumberFormat="1" applyFont="1" applyFill="1" applyBorder="1" applyAlignment="1" applyProtection="1">
      <alignment horizontal="center" vertical="center" wrapText="1"/>
      <protection locked="0"/>
    </xf>
    <xf numFmtId="177" fontId="5" fillId="0" borderId="48" xfId="1" applyNumberFormat="1" applyFont="1" applyFill="1" applyBorder="1" applyAlignment="1" applyProtection="1">
      <alignment horizontal="center" vertical="center" wrapText="1"/>
      <protection locked="0"/>
    </xf>
    <xf numFmtId="177" fontId="5" fillId="0" borderId="44" xfId="1" applyNumberFormat="1" applyFont="1" applyFill="1" applyBorder="1" applyAlignment="1" applyProtection="1">
      <alignment horizontal="center" vertical="center" wrapText="1"/>
      <protection locked="0"/>
    </xf>
    <xf numFmtId="177" fontId="5" fillId="3" borderId="21" xfId="1" applyNumberFormat="1" applyFont="1" applyFill="1" applyBorder="1" applyAlignment="1" applyProtection="1">
      <alignment horizontal="center" vertical="center" wrapText="1"/>
    </xf>
    <xf numFmtId="177" fontId="5" fillId="3" borderId="19" xfId="1" applyNumberFormat="1" applyFont="1" applyFill="1" applyBorder="1" applyAlignment="1" applyProtection="1">
      <alignment horizontal="center" vertical="center" wrapText="1"/>
    </xf>
    <xf numFmtId="177" fontId="5" fillId="3" borderId="10" xfId="1" applyNumberFormat="1" applyFont="1" applyFill="1" applyBorder="1" applyAlignment="1" applyProtection="1">
      <alignment horizontal="center" vertical="center" wrapText="1"/>
    </xf>
    <xf numFmtId="177" fontId="5" fillId="3" borderId="79" xfId="1" applyNumberFormat="1" applyFont="1" applyFill="1" applyBorder="1" applyAlignment="1" applyProtection="1">
      <alignment horizontal="center" vertical="center" wrapText="1"/>
    </xf>
    <xf numFmtId="177" fontId="5" fillId="3" borderId="75" xfId="1" applyNumberFormat="1" applyFont="1" applyFill="1" applyBorder="1" applyAlignment="1" applyProtection="1">
      <alignment horizontal="center" vertical="center" wrapText="1"/>
    </xf>
    <xf numFmtId="177" fontId="5" fillId="0" borderId="78" xfId="1" applyNumberFormat="1" applyFont="1" applyFill="1" applyBorder="1" applyAlignment="1" applyProtection="1">
      <alignment horizontal="center" vertical="center" wrapText="1"/>
      <protection locked="0"/>
    </xf>
    <xf numFmtId="0" fontId="5" fillId="0" borderId="5" xfId="0" applyFont="1" applyBorder="1" applyAlignment="1" applyProtection="1">
      <alignment vertical="center" shrinkToFit="1"/>
      <protection locked="0"/>
    </xf>
    <xf numFmtId="0" fontId="5" fillId="0" borderId="2" xfId="0" applyFont="1" applyBorder="1" applyAlignment="1" applyProtection="1">
      <alignment vertical="center" shrinkToFit="1"/>
      <protection locked="0"/>
    </xf>
    <xf numFmtId="0" fontId="5" fillId="0" borderId="4" xfId="0" applyFont="1" applyBorder="1" applyAlignment="1" applyProtection="1">
      <alignment vertical="center" shrinkToFit="1"/>
      <protection locked="0"/>
    </xf>
    <xf numFmtId="0" fontId="5" fillId="0" borderId="6" xfId="0" applyFont="1" applyBorder="1" applyAlignment="1" applyProtection="1">
      <alignment vertical="center" shrinkToFit="1"/>
      <protection locked="0"/>
    </xf>
    <xf numFmtId="0" fontId="5" fillId="0" borderId="1" xfId="0" applyFont="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177" fontId="5" fillId="0" borderId="4" xfId="1" applyNumberFormat="1" applyFont="1" applyFill="1" applyBorder="1" applyAlignment="1" applyProtection="1">
      <alignment horizontal="center" vertical="center" wrapText="1"/>
      <protection locked="0"/>
    </xf>
    <xf numFmtId="177" fontId="5" fillId="0" borderId="3" xfId="1" applyNumberFormat="1" applyFont="1" applyFill="1" applyBorder="1" applyAlignment="1" applyProtection="1">
      <alignment horizontal="center" vertical="center" wrapText="1"/>
      <protection locked="0"/>
    </xf>
    <xf numFmtId="180" fontId="5" fillId="3" borderId="5" xfId="1" applyNumberFormat="1" applyFont="1" applyFill="1" applyBorder="1" applyAlignment="1" applyProtection="1">
      <alignment vertical="center" wrapText="1"/>
    </xf>
    <xf numFmtId="180" fontId="5" fillId="3" borderId="2" xfId="1" applyNumberFormat="1" applyFont="1" applyFill="1" applyBorder="1" applyAlignment="1" applyProtection="1">
      <alignment vertical="center" wrapText="1"/>
    </xf>
    <xf numFmtId="180" fontId="5" fillId="3" borderId="6" xfId="1" applyNumberFormat="1" applyFont="1" applyFill="1" applyBorder="1" applyAlignment="1" applyProtection="1">
      <alignment vertical="center" wrapText="1"/>
    </xf>
    <xf numFmtId="180" fontId="5" fillId="3" borderId="1" xfId="1" applyNumberFormat="1" applyFont="1" applyFill="1" applyBorder="1" applyAlignment="1" applyProtection="1">
      <alignment vertical="center" wrapText="1"/>
    </xf>
    <xf numFmtId="0" fontId="5" fillId="3" borderId="0" xfId="0" applyFont="1" applyFill="1" applyAlignment="1">
      <alignment vertical="top" wrapText="1"/>
    </xf>
    <xf numFmtId="0" fontId="5" fillId="3" borderId="54" xfId="0" applyFont="1" applyFill="1" applyBorder="1" applyAlignment="1">
      <alignment vertical="top" wrapText="1"/>
    </xf>
    <xf numFmtId="0" fontId="4" fillId="3" borderId="7" xfId="0" applyFont="1" applyFill="1" applyBorder="1" applyAlignment="1">
      <alignment horizontal="center" vertical="center"/>
    </xf>
    <xf numFmtId="182" fontId="5" fillId="3" borderId="8" xfId="0" applyNumberFormat="1" applyFont="1" applyFill="1" applyBorder="1" applyAlignment="1">
      <alignment horizontal="center" vertical="center" wrapText="1"/>
    </xf>
    <xf numFmtId="182" fontId="5" fillId="3" borderId="0" xfId="0" applyNumberFormat="1" applyFont="1" applyFill="1" applyAlignment="1">
      <alignment horizontal="center" vertical="center" wrapText="1"/>
    </xf>
    <xf numFmtId="182" fontId="5" fillId="3" borderId="7" xfId="0" applyNumberFormat="1" applyFont="1" applyFill="1" applyBorder="1" applyAlignment="1">
      <alignment horizontal="center" vertical="center" wrapText="1"/>
    </xf>
    <xf numFmtId="182" fontId="5" fillId="3" borderId="6" xfId="0" applyNumberFormat="1" applyFont="1" applyFill="1" applyBorder="1" applyAlignment="1">
      <alignment horizontal="center" vertical="center" wrapText="1"/>
    </xf>
    <xf numFmtId="182" fontId="5" fillId="3" borderId="1" xfId="0" applyNumberFormat="1" applyFont="1" applyFill="1" applyBorder="1" applyAlignment="1">
      <alignment horizontal="center" vertical="center" wrapText="1"/>
    </xf>
    <xf numFmtId="182" fontId="5" fillId="3" borderId="3" xfId="0" applyNumberFormat="1" applyFont="1" applyFill="1" applyBorder="1" applyAlignment="1">
      <alignment horizontal="center" vertical="center" wrapText="1"/>
    </xf>
    <xf numFmtId="38" fontId="3" fillId="3" borderId="10" xfId="1" applyFont="1" applyFill="1" applyBorder="1" applyAlignment="1" applyProtection="1">
      <alignment horizontal="center" vertical="center" wrapText="1"/>
    </xf>
    <xf numFmtId="0" fontId="22" fillId="0" borderId="8" xfId="0" applyFont="1" applyBorder="1" applyAlignment="1" applyProtection="1">
      <alignment vertical="top" wrapText="1"/>
      <protection locked="0"/>
    </xf>
    <xf numFmtId="0" fontId="22" fillId="0" borderId="0" xfId="0" applyFont="1" applyAlignment="1" applyProtection="1">
      <alignment vertical="top" wrapText="1"/>
      <protection locked="0"/>
    </xf>
    <xf numFmtId="0" fontId="22" fillId="0" borderId="7" xfId="0" applyFont="1" applyBorder="1" applyAlignment="1" applyProtection="1">
      <alignment vertical="top" wrapText="1"/>
      <protection locked="0"/>
    </xf>
    <xf numFmtId="0" fontId="22" fillId="0" borderId="6" xfId="0" applyFont="1" applyBorder="1" applyAlignment="1" applyProtection="1">
      <alignment vertical="top" wrapText="1"/>
      <protection locked="0"/>
    </xf>
    <xf numFmtId="0" fontId="22" fillId="0" borderId="1" xfId="0" applyFont="1" applyBorder="1" applyAlignment="1" applyProtection="1">
      <alignment vertical="top" wrapText="1"/>
      <protection locked="0"/>
    </xf>
    <xf numFmtId="0" fontId="22" fillId="0" borderId="3" xfId="0" applyFont="1" applyBorder="1" applyAlignment="1" applyProtection="1">
      <alignment vertical="top" wrapText="1"/>
      <protection locked="0"/>
    </xf>
    <xf numFmtId="0" fontId="20" fillId="3" borderId="2" xfId="0" applyFont="1" applyFill="1" applyBorder="1" applyAlignment="1">
      <alignment vertical="center" wrapText="1"/>
    </xf>
    <xf numFmtId="0" fontId="20" fillId="3" borderId="4" xfId="0" applyFont="1" applyFill="1" applyBorder="1" applyAlignment="1">
      <alignment vertical="center" wrapText="1"/>
    </xf>
    <xf numFmtId="0" fontId="20" fillId="3" borderId="18" xfId="0" applyFont="1" applyFill="1" applyBorder="1" applyAlignment="1">
      <alignment vertical="center" wrapText="1"/>
    </xf>
    <xf numFmtId="0" fontId="20" fillId="3" borderId="20" xfId="0" applyFont="1" applyFill="1" applyBorder="1" applyAlignment="1">
      <alignment vertical="center" wrapText="1"/>
    </xf>
    <xf numFmtId="0" fontId="3" fillId="3" borderId="5" xfId="0" applyFont="1" applyFill="1" applyBorder="1" applyAlignment="1">
      <alignment horizontal="right" vertical="center" wrapText="1"/>
    </xf>
    <xf numFmtId="0" fontId="3" fillId="3" borderId="2" xfId="0" applyFont="1" applyFill="1" applyBorder="1" applyAlignment="1">
      <alignment horizontal="right" vertical="center" wrapText="1"/>
    </xf>
    <xf numFmtId="0" fontId="3" fillId="3" borderId="17" xfId="0" applyFont="1" applyFill="1" applyBorder="1" applyAlignment="1">
      <alignment horizontal="right" vertical="center" wrapText="1"/>
    </xf>
    <xf numFmtId="0" fontId="3" fillId="3" borderId="18" xfId="0" applyFont="1" applyFill="1" applyBorder="1" applyAlignment="1">
      <alignment horizontal="right" vertical="center" wrapText="1"/>
    </xf>
    <xf numFmtId="0" fontId="13" fillId="3" borderId="0" xfId="0" applyFont="1" applyFill="1" applyAlignment="1">
      <alignment horizontal="left" vertical="center"/>
    </xf>
    <xf numFmtId="0" fontId="6" fillId="3" borderId="38" xfId="0" applyFont="1" applyFill="1" applyBorder="1" applyAlignment="1">
      <alignment horizontal="center" vertical="center"/>
    </xf>
    <xf numFmtId="0" fontId="6" fillId="3" borderId="0" xfId="0" applyFont="1" applyFill="1" applyAlignment="1">
      <alignment horizontal="center" vertical="center"/>
    </xf>
    <xf numFmtId="0" fontId="6" fillId="3" borderId="7" xfId="0" applyFont="1" applyFill="1" applyBorder="1" applyAlignment="1">
      <alignment horizontal="center" vertical="center"/>
    </xf>
    <xf numFmtId="0" fontId="4" fillId="0" borderId="10"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wrapText="1"/>
      <protection locked="0"/>
    </xf>
    <xf numFmtId="0" fontId="3" fillId="3" borderId="0" xfId="0" applyFont="1" applyFill="1" applyAlignment="1">
      <alignment horizontal="left" vertical="center"/>
    </xf>
    <xf numFmtId="0" fontId="3" fillId="3" borderId="7" xfId="0" applyFont="1" applyFill="1" applyBorder="1" applyAlignment="1">
      <alignment horizontal="left" vertical="center"/>
    </xf>
    <xf numFmtId="38" fontId="15" fillId="3" borderId="5" xfId="1" applyFont="1" applyFill="1" applyBorder="1" applyAlignment="1" applyProtection="1">
      <alignment horizontal="center" vertical="center" wrapText="1"/>
    </xf>
    <xf numFmtId="38" fontId="15" fillId="3" borderId="2" xfId="1" applyFont="1" applyFill="1" applyBorder="1" applyAlignment="1" applyProtection="1">
      <alignment horizontal="center" vertical="center" wrapText="1"/>
    </xf>
    <xf numFmtId="38" fontId="15" fillId="3" borderId="4" xfId="1" applyFont="1" applyFill="1" applyBorder="1" applyAlignment="1" applyProtection="1">
      <alignment horizontal="center" vertical="center" wrapText="1"/>
    </xf>
    <xf numFmtId="38" fontId="15" fillId="3" borderId="17" xfId="1" applyFont="1" applyFill="1" applyBorder="1" applyAlignment="1" applyProtection="1">
      <alignment horizontal="center" vertical="center" wrapText="1"/>
    </xf>
    <xf numFmtId="38" fontId="15" fillId="3" borderId="18" xfId="1" applyFont="1" applyFill="1" applyBorder="1" applyAlignment="1" applyProtection="1">
      <alignment horizontal="center" vertical="center" wrapText="1"/>
    </xf>
    <xf numFmtId="38" fontId="15" fillId="3" borderId="20" xfId="1" applyFont="1" applyFill="1" applyBorder="1" applyAlignment="1" applyProtection="1">
      <alignment horizontal="center" vertical="center" wrapText="1"/>
    </xf>
    <xf numFmtId="38" fontId="16" fillId="3" borderId="15" xfId="1" applyFont="1" applyFill="1" applyBorder="1" applyAlignment="1" applyProtection="1">
      <alignment horizontal="center" vertical="center" wrapText="1"/>
    </xf>
    <xf numFmtId="38" fontId="16" fillId="3" borderId="16" xfId="1" applyFont="1" applyFill="1" applyBorder="1" applyAlignment="1" applyProtection="1">
      <alignment horizontal="center" vertical="center" wrapText="1"/>
    </xf>
    <xf numFmtId="38" fontId="16" fillId="3" borderId="24" xfId="1" applyFont="1" applyFill="1" applyBorder="1" applyAlignment="1" applyProtection="1">
      <alignment horizontal="center" vertical="center" wrapText="1"/>
    </xf>
    <xf numFmtId="38" fontId="15" fillId="3" borderId="8" xfId="1" applyFont="1" applyFill="1" applyBorder="1" applyAlignment="1" applyProtection="1">
      <alignment horizontal="center" vertical="center" wrapText="1"/>
    </xf>
    <xf numFmtId="38" fontId="15" fillId="3" borderId="0" xfId="1" applyFont="1" applyFill="1" applyBorder="1" applyAlignment="1" applyProtection="1">
      <alignment horizontal="center" vertical="center" wrapText="1"/>
    </xf>
    <xf numFmtId="38" fontId="15" fillId="3" borderId="7" xfId="1" applyFont="1" applyFill="1" applyBorder="1" applyAlignment="1" applyProtection="1">
      <alignment horizontal="center" vertical="center" wrapText="1"/>
    </xf>
    <xf numFmtId="0" fontId="5" fillId="3" borderId="0" xfId="0" applyFont="1" applyFill="1" applyAlignment="1">
      <alignment horizontal="center" vertical="top" wrapText="1"/>
    </xf>
    <xf numFmtId="49" fontId="5" fillId="0" borderId="19"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41"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49" fontId="5" fillId="0" borderId="34" xfId="0" applyNumberFormat="1" applyFont="1" applyBorder="1" applyAlignment="1" applyProtection="1">
      <alignment horizontal="center" vertical="center"/>
      <protection locked="0"/>
    </xf>
    <xf numFmtId="0" fontId="10" fillId="3" borderId="19"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34"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6" fillId="3" borderId="8" xfId="0" applyFont="1" applyFill="1" applyBorder="1" applyAlignment="1">
      <alignment horizontal="center" vertical="center" shrinkToFit="1"/>
    </xf>
    <xf numFmtId="0" fontId="6" fillId="3" borderId="0" xfId="0" applyFont="1" applyFill="1" applyAlignment="1">
      <alignment horizontal="center" vertical="center" shrinkToFit="1"/>
    </xf>
    <xf numFmtId="0" fontId="6" fillId="3" borderId="7"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4" fillId="3" borderId="10" xfId="0" applyFont="1" applyFill="1" applyBorder="1" applyAlignment="1">
      <alignment horizontal="distributed" vertical="center" wrapText="1" indent="1"/>
    </xf>
    <xf numFmtId="0" fontId="6" fillId="3" borderId="21" xfId="0" applyFont="1" applyFill="1" applyBorder="1" applyAlignment="1">
      <alignment horizontal="center" vertical="center" shrinkToFit="1"/>
    </xf>
    <xf numFmtId="0" fontId="6" fillId="3" borderId="10" xfId="0" applyFont="1" applyFill="1" applyBorder="1" applyAlignment="1">
      <alignment horizontal="center" vertical="center" shrinkToFit="1"/>
    </xf>
    <xf numFmtId="0" fontId="4" fillId="3" borderId="22" xfId="0" applyFont="1" applyFill="1" applyBorder="1" applyAlignment="1">
      <alignment horizontal="distributed" vertical="center" wrapText="1" indent="1"/>
    </xf>
    <xf numFmtId="0" fontId="10" fillId="3" borderId="49" xfId="0" applyFont="1" applyFill="1" applyBorder="1" applyAlignment="1">
      <alignment horizontal="right" vertical="center"/>
    </xf>
    <xf numFmtId="0" fontId="10" fillId="3" borderId="1" xfId="0" applyFont="1" applyFill="1" applyBorder="1" applyAlignment="1">
      <alignment horizontal="right" vertical="center"/>
    </xf>
    <xf numFmtId="0" fontId="3" fillId="3" borderId="30" xfId="0" applyFont="1" applyFill="1" applyBorder="1" applyAlignment="1">
      <alignment horizontal="distributed" vertical="center" indent="1"/>
    </xf>
    <xf numFmtId="0" fontId="5" fillId="0" borderId="8" xfId="0" applyFont="1" applyBorder="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5" fillId="0" borderId="6" xfId="0" applyFont="1" applyBorder="1" applyAlignment="1" applyProtection="1">
      <alignment horizontal="left" vertical="center" shrinkToFit="1"/>
      <protection locked="0"/>
    </xf>
    <xf numFmtId="0" fontId="5" fillId="0" borderId="1" xfId="0" applyFont="1" applyBorder="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3" fillId="3" borderId="5" xfId="0" applyFont="1" applyFill="1" applyBorder="1" applyAlignment="1">
      <alignment horizontal="distributed" vertical="center" wrapText="1" indent="1"/>
    </xf>
    <xf numFmtId="0" fontId="3" fillId="3" borderId="22" xfId="0" applyFont="1" applyFill="1" applyBorder="1" applyAlignment="1">
      <alignment horizontal="distributed" vertical="center" indent="1"/>
    </xf>
    <xf numFmtId="0" fontId="4" fillId="3" borderId="2" xfId="0" applyFont="1" applyFill="1" applyBorder="1" applyAlignment="1">
      <alignment horizontal="right" vertical="center"/>
    </xf>
    <xf numFmtId="0" fontId="4" fillId="3" borderId="0" xfId="0" applyFont="1" applyFill="1" applyAlignment="1">
      <alignment horizontal="right" vertical="center"/>
    </xf>
    <xf numFmtId="0" fontId="27" fillId="3" borderId="2" xfId="0" applyFont="1" applyFill="1" applyBorder="1" applyAlignment="1">
      <alignment horizontal="right" vertical="center" wrapText="1"/>
    </xf>
    <xf numFmtId="0" fontId="27" fillId="3" borderId="0" xfId="0" applyFont="1" applyFill="1" applyAlignment="1">
      <alignment horizontal="right" vertical="center" wrapText="1"/>
    </xf>
    <xf numFmtId="0" fontId="27" fillId="3" borderId="1" xfId="0" applyFont="1" applyFill="1" applyBorder="1" applyAlignment="1">
      <alignment horizontal="right" vertical="center" wrapText="1"/>
    </xf>
    <xf numFmtId="0" fontId="16" fillId="3" borderId="5"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3" xfId="0" applyFont="1" applyFill="1" applyBorder="1" applyAlignment="1">
      <alignment horizontal="center" vertical="center"/>
    </xf>
    <xf numFmtId="0" fontId="5" fillId="0" borderId="22" xfId="0" applyFont="1" applyBorder="1" applyAlignment="1" applyProtection="1">
      <alignment horizontal="left" vertical="center" shrinkToFit="1"/>
      <protection locked="0"/>
    </xf>
    <xf numFmtId="0" fontId="5" fillId="3" borderId="1" xfId="0" applyFont="1" applyFill="1" applyBorder="1" applyAlignment="1" applyProtection="1">
      <alignment vertical="center" shrinkToFit="1"/>
      <protection locked="0"/>
    </xf>
    <xf numFmtId="0" fontId="5" fillId="3" borderId="3" xfId="0" applyFont="1" applyFill="1" applyBorder="1" applyAlignment="1" applyProtection="1">
      <alignment vertical="center" shrinkToFit="1"/>
      <protection locked="0"/>
    </xf>
    <xf numFmtId="0" fontId="6" fillId="3" borderId="10" xfId="0" applyFont="1" applyFill="1" applyBorder="1" applyAlignment="1">
      <alignment horizontal="center" vertical="center" wrapText="1"/>
    </xf>
    <xf numFmtId="0" fontId="3" fillId="3" borderId="5" xfId="0" applyFont="1" applyFill="1" applyBorder="1" applyAlignment="1">
      <alignment horizontal="distributed" vertical="center" indent="3"/>
    </xf>
    <xf numFmtId="0" fontId="3" fillId="3" borderId="2" xfId="0" applyFont="1" applyFill="1" applyBorder="1" applyAlignment="1">
      <alignment horizontal="distributed" vertical="center" indent="3"/>
    </xf>
    <xf numFmtId="0" fontId="3" fillId="3" borderId="65" xfId="0" applyFont="1" applyFill="1" applyBorder="1" applyAlignment="1">
      <alignment horizontal="distributed" vertical="center" indent="3"/>
    </xf>
    <xf numFmtId="0" fontId="3" fillId="3" borderId="6" xfId="0" applyFont="1" applyFill="1" applyBorder="1" applyAlignment="1">
      <alignment horizontal="distributed" vertical="center" indent="3"/>
    </xf>
    <xf numFmtId="0" fontId="3" fillId="3" borderId="1" xfId="0" applyFont="1" applyFill="1" applyBorder="1" applyAlignment="1">
      <alignment horizontal="distributed" vertical="center" indent="3"/>
    </xf>
    <xf numFmtId="0" fontId="3" fillId="3" borderId="40" xfId="0" applyFont="1" applyFill="1" applyBorder="1" applyAlignment="1">
      <alignment horizontal="distributed" vertical="center" indent="3"/>
    </xf>
    <xf numFmtId="0" fontId="4" fillId="0" borderId="44" xfId="0" applyFont="1" applyBorder="1" applyAlignment="1" applyProtection="1">
      <alignment horizontal="left" vertical="center" shrinkToFit="1"/>
      <protection locked="0"/>
    </xf>
    <xf numFmtId="0" fontId="10" fillId="0" borderId="2" xfId="0" applyFont="1" applyBorder="1" applyAlignment="1" applyProtection="1">
      <alignment horizontal="right" vertical="center"/>
      <protection locked="0"/>
    </xf>
    <xf numFmtId="0" fontId="10" fillId="0" borderId="1" xfId="0" applyFont="1" applyBorder="1" applyAlignment="1" applyProtection="1">
      <alignment horizontal="right" vertical="center"/>
      <protection locked="0"/>
    </xf>
    <xf numFmtId="0" fontId="23" fillId="3" borderId="8" xfId="0" applyFont="1" applyFill="1" applyBorder="1" applyAlignment="1">
      <alignment horizontal="right" vertical="top" shrinkToFit="1"/>
    </xf>
    <xf numFmtId="0" fontId="23" fillId="3" borderId="0" xfId="0" applyFont="1" applyFill="1" applyAlignment="1">
      <alignment horizontal="right" vertical="top" shrinkToFit="1"/>
    </xf>
    <xf numFmtId="0" fontId="23" fillId="3" borderId="17" xfId="0" applyFont="1" applyFill="1" applyBorder="1" applyAlignment="1">
      <alignment horizontal="right" vertical="top" shrinkToFit="1"/>
    </xf>
    <xf numFmtId="0" fontId="23" fillId="3" borderId="18" xfId="0" applyFont="1" applyFill="1" applyBorder="1" applyAlignment="1">
      <alignment horizontal="right" vertical="top" shrinkToFit="1"/>
    </xf>
    <xf numFmtId="0" fontId="23" fillId="3" borderId="8" xfId="0" applyFont="1" applyFill="1" applyBorder="1" applyAlignment="1">
      <alignment horizontal="right" vertical="center" shrinkToFit="1"/>
    </xf>
    <xf numFmtId="0" fontId="23" fillId="3" borderId="0" xfId="0" applyFont="1" applyFill="1" applyAlignment="1">
      <alignment horizontal="right" vertical="center" shrinkToFit="1"/>
    </xf>
    <xf numFmtId="0" fontId="23" fillId="3" borderId="0" xfId="0" quotePrefix="1" applyFont="1" applyFill="1" applyAlignment="1">
      <alignment vertical="top" wrapText="1"/>
    </xf>
    <xf numFmtId="0" fontId="23" fillId="3" borderId="7" xfId="0" quotePrefix="1" applyFont="1" applyFill="1" applyBorder="1" applyAlignment="1">
      <alignment vertical="top" wrapText="1"/>
    </xf>
    <xf numFmtId="0" fontId="23" fillId="3" borderId="18" xfId="0" quotePrefix="1" applyFont="1" applyFill="1" applyBorder="1" applyAlignment="1">
      <alignment vertical="top" wrapText="1"/>
    </xf>
    <xf numFmtId="0" fontId="23" fillId="3" borderId="20" xfId="0" quotePrefix="1" applyFont="1" applyFill="1" applyBorder="1" applyAlignment="1">
      <alignment vertical="top" wrapText="1"/>
    </xf>
    <xf numFmtId="0" fontId="5" fillId="3" borderId="5" xfId="0" applyFont="1" applyFill="1" applyBorder="1" applyAlignment="1">
      <alignment horizontal="left" vertical="center" wrapText="1" indent="1"/>
    </xf>
    <xf numFmtId="0" fontId="5" fillId="3" borderId="2" xfId="0" applyFont="1" applyFill="1" applyBorder="1" applyAlignment="1">
      <alignment horizontal="left" vertical="center" wrapText="1" indent="1"/>
    </xf>
    <xf numFmtId="0" fontId="5" fillId="3" borderId="8" xfId="0" applyFont="1" applyFill="1" applyBorder="1" applyAlignment="1">
      <alignment horizontal="left" vertical="center" wrapText="1" indent="1"/>
    </xf>
    <xf numFmtId="0" fontId="5" fillId="3" borderId="0" xfId="0" applyFont="1" applyFill="1" applyAlignment="1">
      <alignment horizontal="left" vertical="center" wrapText="1" indent="1"/>
    </xf>
    <xf numFmtId="0" fontId="5" fillId="3" borderId="6" xfId="0" applyFont="1" applyFill="1" applyBorder="1" applyAlignment="1">
      <alignment horizontal="left" vertical="center" wrapText="1" indent="1"/>
    </xf>
    <xf numFmtId="0" fontId="5" fillId="3" borderId="1" xfId="0" applyFont="1" applyFill="1" applyBorder="1" applyAlignment="1">
      <alignment horizontal="left" vertical="center" wrapText="1" indent="1"/>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38" fontId="15" fillId="3" borderId="10" xfId="1" applyFont="1" applyFill="1" applyBorder="1" applyAlignment="1" applyProtection="1">
      <alignment horizontal="distributed" vertical="center" wrapText="1" indent="1"/>
    </xf>
    <xf numFmtId="0" fontId="5" fillId="3" borderId="10" xfId="0" applyFont="1" applyFill="1" applyBorder="1" applyAlignment="1">
      <alignment horizontal="left" vertical="center" indent="1" shrinkToFit="1"/>
    </xf>
    <xf numFmtId="38" fontId="5" fillId="0" borderId="10" xfId="1" applyFont="1" applyFill="1" applyBorder="1" applyAlignment="1" applyProtection="1">
      <alignment horizontal="center" vertical="center"/>
      <protection locked="0"/>
    </xf>
    <xf numFmtId="0" fontId="5" fillId="3" borderId="85" xfId="0" applyFont="1" applyFill="1" applyBorder="1" applyAlignment="1">
      <alignment horizontal="center" vertical="center"/>
    </xf>
    <xf numFmtId="38" fontId="3" fillId="3" borderId="5" xfId="1" applyFont="1" applyFill="1" applyBorder="1" applyAlignment="1" applyProtection="1">
      <alignment horizontal="center" vertical="center"/>
    </xf>
    <xf numFmtId="38" fontId="3" fillId="3" borderId="2" xfId="1" applyFont="1" applyFill="1" applyBorder="1" applyAlignment="1" applyProtection="1">
      <alignment horizontal="center" vertical="center"/>
    </xf>
    <xf numFmtId="38" fontId="3" fillId="3" borderId="4" xfId="1" applyFont="1" applyFill="1" applyBorder="1" applyAlignment="1" applyProtection="1">
      <alignment horizontal="center" vertical="center"/>
    </xf>
    <xf numFmtId="38" fontId="3" fillId="3" borderId="8" xfId="1" applyFont="1" applyFill="1" applyBorder="1" applyAlignment="1" applyProtection="1">
      <alignment horizontal="center" vertical="center"/>
    </xf>
    <xf numFmtId="38" fontId="3" fillId="3" borderId="0" xfId="1" applyFont="1" applyFill="1" applyBorder="1" applyAlignment="1" applyProtection="1">
      <alignment horizontal="center" vertical="center"/>
    </xf>
    <xf numFmtId="38" fontId="3" fillId="3" borderId="7" xfId="1" applyFont="1" applyFill="1" applyBorder="1" applyAlignment="1" applyProtection="1">
      <alignment horizontal="center" vertical="center"/>
    </xf>
    <xf numFmtId="38" fontId="3" fillId="3" borderId="6" xfId="1" applyFont="1" applyFill="1" applyBorder="1" applyAlignment="1" applyProtection="1">
      <alignment horizontal="center" vertical="center"/>
    </xf>
    <xf numFmtId="38" fontId="3" fillId="3" borderId="1" xfId="1" applyFont="1" applyFill="1" applyBorder="1" applyAlignment="1" applyProtection="1">
      <alignment horizontal="center" vertical="center"/>
    </xf>
    <xf numFmtId="38" fontId="3" fillId="3" borderId="3" xfId="1" applyFont="1" applyFill="1" applyBorder="1" applyAlignment="1" applyProtection="1">
      <alignment horizontal="center" vertical="center"/>
    </xf>
    <xf numFmtId="0" fontId="19" fillId="3" borderId="1" xfId="0" applyFont="1" applyFill="1" applyBorder="1" applyAlignment="1">
      <alignment vertical="center"/>
    </xf>
    <xf numFmtId="0" fontId="23" fillId="3" borderId="0" xfId="0" applyFont="1" applyFill="1" applyAlignment="1">
      <alignment vertical="top" wrapText="1"/>
    </xf>
    <xf numFmtId="0" fontId="23" fillId="3" borderId="7" xfId="0" applyFont="1" applyFill="1" applyBorder="1" applyAlignment="1">
      <alignment vertical="top" wrapText="1"/>
    </xf>
    <xf numFmtId="0" fontId="5" fillId="3" borderId="2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0" borderId="22" xfId="0" applyFont="1" applyBorder="1" applyAlignment="1" applyProtection="1">
      <alignment horizontal="center" vertical="center" shrinkToFit="1"/>
      <protection locked="0"/>
    </xf>
    <xf numFmtId="0" fontId="5" fillId="3" borderId="10" xfId="0" applyFont="1" applyFill="1" applyBorder="1" applyAlignment="1">
      <alignment horizontal="center" vertical="center" shrinkToFit="1"/>
    </xf>
    <xf numFmtId="0" fontId="5" fillId="3" borderId="44" xfId="0" applyFont="1" applyFill="1" applyBorder="1" applyAlignment="1">
      <alignment horizontal="center" vertical="center" shrinkToFit="1"/>
    </xf>
    <xf numFmtId="177" fontId="5" fillId="3" borderId="69" xfId="1" applyNumberFormat="1" applyFont="1" applyFill="1" applyBorder="1" applyAlignment="1" applyProtection="1">
      <alignment horizontal="center" vertical="center" wrapText="1"/>
    </xf>
    <xf numFmtId="177" fontId="5" fillId="3" borderId="45" xfId="1" applyNumberFormat="1" applyFont="1" applyFill="1" applyBorder="1" applyAlignment="1" applyProtection="1">
      <alignment horizontal="center" vertical="center" wrapText="1"/>
    </xf>
    <xf numFmtId="177" fontId="5" fillId="3" borderId="70" xfId="1" applyNumberFormat="1" applyFont="1" applyFill="1" applyBorder="1" applyAlignment="1" applyProtection="1">
      <alignment horizontal="center" vertical="center" wrapText="1"/>
    </xf>
    <xf numFmtId="0" fontId="23" fillId="3" borderId="0" xfId="0" applyFont="1" applyFill="1" applyAlignment="1">
      <alignment vertical="center" wrapText="1"/>
    </xf>
    <xf numFmtId="0" fontId="23" fillId="3" borderId="7" xfId="0" applyFont="1" applyFill="1" applyBorder="1" applyAlignment="1">
      <alignment vertical="center" wrapText="1"/>
    </xf>
    <xf numFmtId="0" fontId="3" fillId="0" borderId="5"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3" borderId="11" xfId="0" applyFont="1" applyFill="1" applyBorder="1" applyAlignment="1">
      <alignment horizontal="distributed" vertical="center" indent="1"/>
    </xf>
    <xf numFmtId="0" fontId="4" fillId="3" borderId="1" xfId="0" applyFont="1" applyFill="1" applyBorder="1" applyAlignment="1">
      <alignment horizontal="right" vertical="center"/>
    </xf>
    <xf numFmtId="0" fontId="3" fillId="3" borderId="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3" borderId="16" xfId="0" applyFont="1" applyFill="1" applyBorder="1" applyAlignment="1">
      <alignment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0" xfId="0" applyFont="1" applyFill="1" applyAlignment="1">
      <alignment vertical="center"/>
    </xf>
    <xf numFmtId="0" fontId="5" fillId="3" borderId="8" xfId="0" applyFont="1" applyFill="1" applyBorder="1" applyAlignment="1">
      <alignment horizontal="distributed" vertical="center" indent="4"/>
    </xf>
    <xf numFmtId="0" fontId="5" fillId="3" borderId="0" xfId="0" applyFont="1" applyFill="1" applyAlignment="1">
      <alignment horizontal="distributed" vertical="center" indent="4"/>
    </xf>
    <xf numFmtId="0" fontId="5" fillId="3" borderId="39" xfId="0" applyFont="1" applyFill="1" applyBorder="1" applyAlignment="1">
      <alignment horizontal="distributed" vertical="center" indent="4"/>
    </xf>
    <xf numFmtId="0" fontId="5" fillId="3" borderId="6" xfId="0" applyFont="1" applyFill="1" applyBorder="1" applyAlignment="1">
      <alignment horizontal="distributed" vertical="center" indent="4"/>
    </xf>
    <xf numFmtId="0" fontId="5" fillId="3" borderId="1" xfId="0" applyFont="1" applyFill="1" applyBorder="1" applyAlignment="1">
      <alignment horizontal="distributed" vertical="center" indent="4"/>
    </xf>
    <xf numFmtId="0" fontId="5" fillId="3" borderId="40" xfId="0" applyFont="1" applyFill="1" applyBorder="1" applyAlignment="1">
      <alignment horizontal="distributed" vertical="center" indent="4"/>
    </xf>
    <xf numFmtId="0" fontId="3" fillId="3" borderId="45" xfId="0" applyFont="1" applyFill="1" applyBorder="1" applyAlignment="1">
      <alignment horizontal="left" vertical="center"/>
    </xf>
    <xf numFmtId="0" fontId="3" fillId="3" borderId="70" xfId="0" applyFont="1" applyFill="1" applyBorder="1" applyAlignment="1">
      <alignment horizontal="left" vertical="center"/>
    </xf>
    <xf numFmtId="0" fontId="5" fillId="3" borderId="2" xfId="0" applyFont="1" applyFill="1" applyBorder="1" applyAlignment="1">
      <alignment horizontal="center" vertical="center" shrinkToFit="1"/>
    </xf>
    <xf numFmtId="0" fontId="5" fillId="3" borderId="35" xfId="0" applyFont="1" applyFill="1" applyBorder="1" applyAlignment="1">
      <alignment horizontal="center" vertical="center" shrinkToFit="1"/>
    </xf>
    <xf numFmtId="0" fontId="25" fillId="0" borderId="5" xfId="2" applyFont="1" applyFill="1" applyBorder="1" applyAlignment="1" applyProtection="1">
      <alignment horizontal="center" vertical="center" shrinkToFit="1"/>
      <protection locked="0"/>
    </xf>
    <xf numFmtId="0" fontId="25" fillId="0" borderId="2" xfId="2" applyFont="1" applyFill="1" applyBorder="1" applyAlignment="1" applyProtection="1">
      <alignment horizontal="center" vertical="center" shrinkToFit="1"/>
      <protection locked="0"/>
    </xf>
    <xf numFmtId="0" fontId="25" fillId="0" borderId="96" xfId="2" applyFont="1" applyFill="1" applyBorder="1" applyAlignment="1" applyProtection="1">
      <alignment horizontal="center" vertical="center" shrinkToFit="1"/>
      <protection locked="0"/>
    </xf>
    <xf numFmtId="0" fontId="25" fillId="0" borderId="35" xfId="2" applyFont="1" applyFill="1" applyBorder="1" applyAlignment="1" applyProtection="1">
      <alignment horizontal="center" vertical="center" shrinkToFit="1"/>
      <protection locked="0"/>
    </xf>
    <xf numFmtId="0" fontId="5" fillId="0" borderId="32" xfId="0" applyFont="1" applyBorder="1" applyAlignment="1" applyProtection="1">
      <alignment horizontal="center" vertical="center" shrinkToFit="1"/>
      <protection locked="0"/>
    </xf>
    <xf numFmtId="0" fontId="5" fillId="0" borderId="35" xfId="0" applyFont="1" applyBorder="1" applyAlignment="1" applyProtection="1">
      <alignment horizontal="center" vertical="center" shrinkToFit="1"/>
      <protection locked="0"/>
    </xf>
    <xf numFmtId="0" fontId="5" fillId="0" borderId="97" xfId="0" applyFont="1" applyBorder="1" applyAlignment="1" applyProtection="1">
      <alignment horizontal="center" vertical="center" shrinkToFit="1"/>
      <protection locked="0"/>
    </xf>
    <xf numFmtId="38" fontId="5" fillId="0" borderId="5" xfId="1" applyFont="1" applyBorder="1" applyAlignment="1" applyProtection="1">
      <alignment horizontal="center" vertical="center"/>
      <protection locked="0"/>
    </xf>
    <xf numFmtId="38" fontId="5" fillId="0" borderId="2" xfId="1" applyFont="1" applyBorder="1" applyAlignment="1" applyProtection="1">
      <alignment horizontal="center" vertical="center"/>
      <protection locked="0"/>
    </xf>
    <xf numFmtId="38" fontId="5" fillId="0" borderId="6" xfId="1" applyFont="1" applyBorder="1" applyAlignment="1" applyProtection="1">
      <alignment horizontal="center" vertical="center"/>
      <protection locked="0"/>
    </xf>
    <xf numFmtId="38" fontId="5" fillId="0" borderId="1" xfId="1" applyFont="1" applyBorder="1" applyAlignment="1" applyProtection="1">
      <alignment horizontal="center" vertical="center"/>
      <protection locked="0"/>
    </xf>
    <xf numFmtId="179" fontId="5" fillId="0" borderId="5" xfId="0" applyNumberFormat="1" applyFont="1" applyBorder="1" applyAlignment="1" applyProtection="1">
      <alignment horizontal="center" vertical="center"/>
      <protection locked="0"/>
    </xf>
    <xf numFmtId="179" fontId="5" fillId="0" borderId="2" xfId="0" applyNumberFormat="1" applyFont="1" applyBorder="1" applyAlignment="1" applyProtection="1">
      <alignment horizontal="center" vertical="center"/>
      <protection locked="0"/>
    </xf>
    <xf numFmtId="179" fontId="5" fillId="0" borderId="6" xfId="0" applyNumberFormat="1" applyFont="1" applyBorder="1" applyAlignment="1" applyProtection="1">
      <alignment horizontal="center" vertical="center"/>
      <protection locked="0"/>
    </xf>
    <xf numFmtId="179" fontId="5" fillId="0" borderId="1" xfId="0" applyNumberFormat="1" applyFont="1" applyBorder="1" applyAlignment="1" applyProtection="1">
      <alignment horizontal="center" vertical="center"/>
      <protection locked="0"/>
    </xf>
    <xf numFmtId="177" fontId="5" fillId="0" borderId="15" xfId="0" applyNumberFormat="1" applyFont="1" applyBorder="1" applyAlignment="1" applyProtection="1">
      <alignment horizontal="center" vertical="center"/>
      <protection locked="0"/>
    </xf>
    <xf numFmtId="177" fontId="5" fillId="0" borderId="6" xfId="0" applyNumberFormat="1" applyFont="1" applyBorder="1" applyAlignment="1" applyProtection="1">
      <alignment horizontal="center" vertical="center"/>
      <protection locked="0"/>
    </xf>
    <xf numFmtId="177" fontId="5" fillId="0" borderId="1" xfId="0" applyNumberFormat="1" applyFont="1" applyBorder="1" applyAlignment="1" applyProtection="1">
      <alignment horizontal="center" vertical="center"/>
      <protection locked="0"/>
    </xf>
    <xf numFmtId="176" fontId="5" fillId="3" borderId="6" xfId="0" applyNumberFormat="1" applyFont="1" applyFill="1" applyBorder="1" applyAlignment="1">
      <alignment horizontal="right" vertical="center"/>
    </xf>
    <xf numFmtId="176" fontId="5" fillId="3" borderId="1" xfId="0" applyNumberFormat="1" applyFont="1" applyFill="1" applyBorder="1" applyAlignment="1">
      <alignment horizontal="right" vertical="center"/>
    </xf>
    <xf numFmtId="0" fontId="16" fillId="3" borderId="0" xfId="0" applyFont="1" applyFill="1" applyAlignment="1">
      <alignment vertical="center" shrinkToFit="1"/>
    </xf>
    <xf numFmtId="0" fontId="16" fillId="3" borderId="1" xfId="0" applyFont="1" applyFill="1" applyBorder="1" applyAlignment="1">
      <alignment vertical="center" shrinkToFit="1"/>
    </xf>
  </cellXfs>
  <cellStyles count="3">
    <cellStyle name="ハイパーリンク" xfId="2" builtinId="8"/>
    <cellStyle name="桁区切り" xfId="1" builtinId="6"/>
    <cellStyle name="標準" xfId="0" builtinId="0"/>
  </cellStyles>
  <dxfs count="2">
    <dxf>
      <fill>
        <patternFill patternType="none">
          <bgColor auto="1"/>
        </patternFill>
      </fill>
    </dxf>
    <dxf>
      <font>
        <b/>
        <i val="0"/>
        <color rgb="FFFF0000"/>
      </font>
    </dxf>
  </dxfs>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85725</xdr:colOff>
          <xdr:row>189</xdr:row>
          <xdr:rowOff>0</xdr:rowOff>
        </xdr:from>
        <xdr:to>
          <xdr:col>3</xdr:col>
          <xdr:colOff>66675</xdr:colOff>
          <xdr:row>191</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195</xdr:row>
          <xdr:rowOff>76200</xdr:rowOff>
        </xdr:from>
        <xdr:to>
          <xdr:col>3</xdr:col>
          <xdr:colOff>66675</xdr:colOff>
          <xdr:row>198</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199</xdr:row>
          <xdr:rowOff>76200</xdr:rowOff>
        </xdr:from>
        <xdr:to>
          <xdr:col>3</xdr:col>
          <xdr:colOff>66675</xdr:colOff>
          <xdr:row>202</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191</xdr:row>
          <xdr:rowOff>133350</xdr:rowOff>
        </xdr:from>
        <xdr:to>
          <xdr:col>3</xdr:col>
          <xdr:colOff>66675</xdr:colOff>
          <xdr:row>194</xdr:row>
          <xdr:rowOff>114300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202</xdr:row>
          <xdr:rowOff>133350</xdr:rowOff>
        </xdr:from>
        <xdr:to>
          <xdr:col>3</xdr:col>
          <xdr:colOff>66675</xdr:colOff>
          <xdr:row>205</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76</xdr:col>
      <xdr:colOff>85725</xdr:colOff>
      <xdr:row>5</xdr:row>
      <xdr:rowOff>0</xdr:rowOff>
    </xdr:from>
    <xdr:to>
      <xdr:col>92</xdr:col>
      <xdr:colOff>0</xdr:colOff>
      <xdr:row>13</xdr:row>
      <xdr:rowOff>95250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bwMode="auto">
        <a:xfrm>
          <a:off x="9496425" y="533400"/>
          <a:ext cx="1590675" cy="102870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dist"/>
          <a:r>
            <a:rPr kumimoji="1" lang="ja-JP" altLang="en-US" sz="1100">
              <a:latin typeface="HG丸ｺﾞｼｯｸM-PRO" panose="020F0600000000000000" pitchFamily="50" charset="-128"/>
              <a:ea typeface="HG丸ｺﾞｼｯｸM-PRO" panose="020F0600000000000000" pitchFamily="50" charset="-128"/>
            </a:rPr>
            <a:t>ご提出される際は、</a:t>
          </a:r>
          <a:endParaRPr kumimoji="1" lang="en-US" altLang="ja-JP" sz="1100">
            <a:latin typeface="HG丸ｺﾞｼｯｸM-PRO" panose="020F0600000000000000" pitchFamily="50" charset="-128"/>
            <a:ea typeface="HG丸ｺﾞｼｯｸM-PRO" panose="020F0600000000000000" pitchFamily="50" charset="-128"/>
          </a:endParaRPr>
        </a:p>
        <a:p>
          <a:pPr algn="dist"/>
          <a:r>
            <a:rPr kumimoji="1" lang="en-US" altLang="ja-JP" sz="1100">
              <a:latin typeface="HG丸ｺﾞｼｯｸM-PRO" panose="020F0600000000000000" pitchFamily="50" charset="-128"/>
              <a:ea typeface="HG丸ｺﾞｼｯｸM-PRO" panose="020F0600000000000000" pitchFamily="50" charset="-128"/>
            </a:rPr>
            <a:t>PDF</a:t>
          </a:r>
          <a:r>
            <a:rPr kumimoji="1" lang="ja-JP" altLang="en-US" sz="1100">
              <a:latin typeface="HG丸ｺﾞｼｯｸM-PRO" panose="020F0600000000000000" pitchFamily="50" charset="-128"/>
              <a:ea typeface="HG丸ｺﾞｼｯｸM-PRO" panose="020F0600000000000000" pitchFamily="50" charset="-128"/>
            </a:rPr>
            <a:t>にはせずに、</a:t>
          </a:r>
          <a:endParaRPr kumimoji="1" lang="en-US" altLang="ja-JP" sz="1100">
            <a:latin typeface="HG丸ｺﾞｼｯｸM-PRO" panose="020F0600000000000000" pitchFamily="50" charset="-128"/>
            <a:ea typeface="HG丸ｺﾞｼｯｸM-PRO" panose="020F0600000000000000" pitchFamily="50" charset="-128"/>
          </a:endParaRPr>
        </a:p>
        <a:p>
          <a:pPr algn="dist"/>
          <a:r>
            <a:rPr kumimoji="1" lang="en-US" altLang="ja-JP" sz="1100" u="sng">
              <a:solidFill>
                <a:srgbClr val="FF0000"/>
              </a:solidFill>
              <a:latin typeface="HG丸ｺﾞｼｯｸM-PRO" panose="020F0600000000000000" pitchFamily="50" charset="-128"/>
              <a:ea typeface="HG丸ｺﾞｼｯｸM-PRO" panose="020F0600000000000000" pitchFamily="50" charset="-128"/>
            </a:rPr>
            <a:t>Excel</a:t>
          </a:r>
          <a:r>
            <a:rPr kumimoji="1" lang="ja-JP" altLang="en-US" sz="1100" u="sng">
              <a:solidFill>
                <a:srgbClr val="FF0000"/>
              </a:solidFill>
              <a:latin typeface="HG丸ｺﾞｼｯｸM-PRO" panose="020F0600000000000000" pitchFamily="50" charset="-128"/>
              <a:ea typeface="HG丸ｺﾞｼｯｸM-PRO" panose="020F0600000000000000" pitchFamily="50" charset="-128"/>
            </a:rPr>
            <a:t>形式のまま</a:t>
          </a:r>
          <a:endParaRPr kumimoji="1" lang="en-US" altLang="ja-JP" sz="1100" u="sng">
            <a:solidFill>
              <a:srgbClr val="FF0000"/>
            </a:solidFill>
            <a:latin typeface="HG丸ｺﾞｼｯｸM-PRO" panose="020F0600000000000000" pitchFamily="50" charset="-128"/>
            <a:ea typeface="HG丸ｺﾞｼｯｸM-PRO" panose="020F0600000000000000" pitchFamily="50" charset="-128"/>
          </a:endParaRPr>
        </a:p>
        <a:p>
          <a:pPr algn="dist"/>
          <a:r>
            <a:rPr kumimoji="1" lang="ja-JP" altLang="en-US" sz="1100">
              <a:latin typeface="HG丸ｺﾞｼｯｸM-PRO" panose="020F0600000000000000" pitchFamily="50" charset="-128"/>
              <a:ea typeface="HG丸ｺﾞｼｯｸM-PRO" panose="020F0600000000000000" pitchFamily="50" charset="-128"/>
            </a:rPr>
            <a:t>お送りください。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304799</xdr:colOff>
      <xdr:row>1</xdr:row>
      <xdr:rowOff>95250</xdr:rowOff>
    </xdr:from>
    <xdr:to>
      <xdr:col>8</xdr:col>
      <xdr:colOff>352425</xdr:colOff>
      <xdr:row>4</xdr:row>
      <xdr:rowOff>76200</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bwMode="auto">
        <a:xfrm>
          <a:off x="5362574" y="276225"/>
          <a:ext cx="2790826" cy="504825"/>
        </a:xfrm>
        <a:prstGeom prst="roundRect">
          <a:avLst/>
        </a:prstGeom>
        <a:solidFill>
          <a:srgbClr val="090000"/>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a:solidFill>
                <a:schemeClr val="bg1"/>
              </a:solidFill>
            </a:rPr>
            <a:t>入力や編集はしないでください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B1:BX233"/>
  <sheetViews>
    <sheetView showGridLines="0" tabSelected="1" view="pageBreakPreview" zoomScaleNormal="100" zoomScaleSheetLayoutView="100" workbookViewId="0">
      <selection activeCell="BF6" sqref="BF6:BH7"/>
    </sheetView>
  </sheetViews>
  <sheetFormatPr defaultColWidth="1.375" defaultRowHeight="10.5" customHeight="1"/>
  <cols>
    <col min="1" max="76" width="1.625" style="31" customWidth="1"/>
    <col min="77" max="16384" width="1.375" style="31"/>
  </cols>
  <sheetData>
    <row r="1" spans="2:75" ht="5.25" customHeight="1"/>
    <row r="2" spans="2:75" ht="10.5" customHeight="1">
      <c r="B2" s="266" t="s">
        <v>123</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c r="BJ2" s="266"/>
      <c r="BK2" s="266"/>
      <c r="BL2" s="266"/>
      <c r="BM2" s="266"/>
      <c r="BN2" s="266"/>
      <c r="BO2" s="266"/>
      <c r="BP2" s="266"/>
      <c r="BQ2" s="266"/>
      <c r="BR2" s="266"/>
      <c r="BS2" s="266"/>
      <c r="BT2" s="266"/>
      <c r="BU2" s="266"/>
      <c r="BV2" s="266"/>
      <c r="BW2" s="266"/>
    </row>
    <row r="3" spans="2:75" ht="10.5" customHeight="1">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6"/>
      <c r="BJ3" s="266"/>
      <c r="BK3" s="266"/>
      <c r="BL3" s="266"/>
      <c r="BM3" s="266"/>
      <c r="BN3" s="266"/>
      <c r="BO3" s="266"/>
      <c r="BP3" s="266"/>
      <c r="BQ3" s="266"/>
      <c r="BR3" s="266"/>
      <c r="BS3" s="266"/>
      <c r="BT3" s="266"/>
      <c r="BU3" s="266"/>
      <c r="BV3" s="266"/>
      <c r="BW3" s="266"/>
    </row>
    <row r="4" spans="2:75" ht="10.5" customHeight="1">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66"/>
      <c r="BB4" s="266"/>
      <c r="BC4" s="266"/>
      <c r="BD4" s="266"/>
      <c r="BE4" s="266"/>
      <c r="BF4" s="266"/>
      <c r="BG4" s="266"/>
      <c r="BH4" s="266"/>
      <c r="BI4" s="266"/>
      <c r="BJ4" s="266"/>
      <c r="BK4" s="266"/>
      <c r="BL4" s="266"/>
      <c r="BM4" s="266"/>
      <c r="BN4" s="266"/>
      <c r="BO4" s="266"/>
      <c r="BP4" s="266"/>
      <c r="BQ4" s="266"/>
      <c r="BR4" s="266"/>
      <c r="BS4" s="266"/>
      <c r="BT4" s="266"/>
      <c r="BU4" s="266"/>
      <c r="BV4" s="266"/>
      <c r="BW4" s="266"/>
    </row>
    <row r="5" spans="2:75" ht="5.25" customHeight="1">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row>
    <row r="6" spans="2:75" ht="10.5" customHeight="1">
      <c r="BB6" s="232" t="s">
        <v>126</v>
      </c>
      <c r="BC6" s="232"/>
      <c r="BD6" s="232"/>
      <c r="BE6" s="232"/>
      <c r="BF6" s="301"/>
      <c r="BG6" s="301"/>
      <c r="BH6" s="301"/>
      <c r="BI6" s="232" t="s">
        <v>116</v>
      </c>
      <c r="BJ6" s="232"/>
      <c r="BK6" s="232"/>
      <c r="BL6" s="301"/>
      <c r="BM6" s="301"/>
      <c r="BN6" s="301"/>
      <c r="BO6" s="232" t="s">
        <v>117</v>
      </c>
      <c r="BP6" s="232"/>
      <c r="BQ6" s="232"/>
      <c r="BR6" s="301"/>
      <c r="BS6" s="301"/>
      <c r="BT6" s="301"/>
      <c r="BU6" s="232" t="s">
        <v>127</v>
      </c>
      <c r="BV6" s="232"/>
      <c r="BW6" s="232"/>
    </row>
    <row r="7" spans="2:75" ht="10.5" customHeight="1">
      <c r="AB7" s="32"/>
      <c r="AC7" s="32"/>
      <c r="AD7" s="32"/>
      <c r="AE7" s="32"/>
      <c r="AF7" s="32"/>
      <c r="AG7" s="32"/>
      <c r="AH7" s="32"/>
      <c r="AI7" s="32"/>
      <c r="AJ7" s="32"/>
      <c r="AK7" s="32"/>
      <c r="AL7" s="32"/>
      <c r="AM7" s="32"/>
      <c r="AN7" s="32"/>
      <c r="AO7" s="32"/>
      <c r="AP7" s="32"/>
      <c r="AQ7" s="32"/>
      <c r="AR7" s="32"/>
      <c r="AS7" s="32"/>
      <c r="AT7" s="32"/>
      <c r="AU7" s="32"/>
      <c r="AV7" s="32"/>
      <c r="AW7" s="32"/>
      <c r="AX7" s="32"/>
      <c r="AY7" s="32"/>
      <c r="BB7" s="232"/>
      <c r="BC7" s="232"/>
      <c r="BD7" s="232"/>
      <c r="BE7" s="232"/>
      <c r="BF7" s="301"/>
      <c r="BG7" s="301"/>
      <c r="BH7" s="301"/>
      <c r="BI7" s="232"/>
      <c r="BJ7" s="232"/>
      <c r="BK7" s="232"/>
      <c r="BL7" s="301"/>
      <c r="BM7" s="301"/>
      <c r="BN7" s="301"/>
      <c r="BO7" s="232"/>
      <c r="BP7" s="232"/>
      <c r="BQ7" s="232"/>
      <c r="BR7" s="301"/>
      <c r="BS7" s="301"/>
      <c r="BT7" s="301"/>
      <c r="BU7" s="232"/>
      <c r="BV7" s="232"/>
      <c r="BW7" s="232"/>
    </row>
    <row r="8" spans="2:75" ht="5.25" customHeight="1" thickBot="1">
      <c r="AN8" s="32"/>
      <c r="AO8" s="32"/>
      <c r="AP8" s="32"/>
      <c r="AQ8" s="32"/>
      <c r="AR8" s="32"/>
      <c r="AS8" s="32"/>
      <c r="AT8" s="32"/>
      <c r="AU8" s="32"/>
      <c r="AV8" s="32"/>
      <c r="AW8" s="32"/>
      <c r="AX8" s="32"/>
      <c r="AY8" s="32"/>
    </row>
    <row r="9" spans="2:75" ht="5.25" customHeight="1">
      <c r="B9" s="34"/>
      <c r="C9" s="35"/>
      <c r="D9" s="35"/>
      <c r="E9" s="35"/>
      <c r="F9" s="35"/>
      <c r="G9" s="35"/>
      <c r="H9" s="35"/>
      <c r="I9" s="35"/>
      <c r="J9" s="35"/>
      <c r="K9" s="35"/>
      <c r="L9" s="35"/>
      <c r="M9" s="35"/>
      <c r="N9" s="35"/>
      <c r="O9" s="35"/>
      <c r="P9" s="35"/>
      <c r="Q9" s="35"/>
      <c r="R9" s="35"/>
      <c r="S9" s="35"/>
      <c r="T9" s="35"/>
      <c r="U9" s="35"/>
      <c r="V9" s="35"/>
      <c r="W9" s="35"/>
      <c r="X9" s="35"/>
      <c r="Y9" s="35"/>
      <c r="Z9" s="35"/>
      <c r="AA9" s="35"/>
      <c r="AB9" s="36"/>
      <c r="AC9" s="36"/>
      <c r="AD9" s="36"/>
      <c r="AE9" s="36"/>
      <c r="AF9" s="36"/>
      <c r="AG9" s="36"/>
      <c r="AH9" s="36"/>
      <c r="AI9" s="36"/>
      <c r="AJ9" s="36"/>
      <c r="AK9" s="36"/>
      <c r="AL9" s="36"/>
      <c r="AM9" s="36"/>
      <c r="AN9" s="36"/>
      <c r="AO9" s="36"/>
      <c r="AP9" s="36"/>
      <c r="AQ9" s="36"/>
      <c r="AR9" s="36"/>
      <c r="AS9" s="36"/>
      <c r="AT9" s="36"/>
      <c r="AU9" s="36"/>
      <c r="AV9" s="36"/>
      <c r="AW9" s="36"/>
      <c r="AX9" s="36"/>
      <c r="AY9" s="36"/>
      <c r="AZ9" s="35"/>
      <c r="BA9" s="35"/>
      <c r="BB9" s="35"/>
      <c r="BC9" s="35"/>
      <c r="BD9" s="35"/>
      <c r="BE9" s="35"/>
      <c r="BF9" s="35"/>
      <c r="BG9" s="35"/>
      <c r="BH9" s="35"/>
      <c r="BI9" s="35"/>
      <c r="BJ9" s="35"/>
      <c r="BK9" s="35"/>
      <c r="BL9" s="35"/>
      <c r="BM9" s="35"/>
      <c r="BN9" s="35"/>
      <c r="BO9" s="35"/>
      <c r="BP9" s="35"/>
      <c r="BQ9" s="35"/>
      <c r="BR9" s="35"/>
      <c r="BS9" s="35"/>
      <c r="BT9" s="35"/>
      <c r="BU9" s="35"/>
      <c r="BV9" s="35"/>
      <c r="BW9" s="37"/>
    </row>
    <row r="10" spans="2:75" ht="10.5" customHeight="1">
      <c r="B10" s="38"/>
      <c r="C10" s="351" t="s">
        <v>349</v>
      </c>
      <c r="D10" s="351"/>
      <c r="E10" s="351"/>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351"/>
      <c r="AL10" s="351"/>
      <c r="AM10" s="351"/>
      <c r="AN10" s="351"/>
      <c r="AO10" s="351"/>
      <c r="AP10" s="351"/>
      <c r="AQ10" s="351"/>
      <c r="AR10" s="351"/>
      <c r="AS10" s="351"/>
      <c r="BW10" s="39"/>
    </row>
    <row r="11" spans="2:75" ht="10.5" customHeight="1">
      <c r="B11" s="38"/>
      <c r="C11" s="351"/>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c r="AJ11" s="351"/>
      <c r="AK11" s="351"/>
      <c r="AL11" s="351"/>
      <c r="AM11" s="351"/>
      <c r="AN11" s="351"/>
      <c r="AO11" s="351"/>
      <c r="AP11" s="351"/>
      <c r="AQ11" s="351"/>
      <c r="AR11" s="351"/>
      <c r="AS11" s="351"/>
      <c r="BW11" s="39"/>
    </row>
    <row r="12" spans="2:75" ht="10.5" customHeight="1">
      <c r="B12" s="38"/>
      <c r="C12" s="351"/>
      <c r="D12" s="351"/>
      <c r="E12" s="351"/>
      <c r="F12" s="351"/>
      <c r="G12" s="351"/>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1"/>
      <c r="AM12" s="351"/>
      <c r="AN12" s="351"/>
      <c r="AO12" s="351"/>
      <c r="AP12" s="351"/>
      <c r="AQ12" s="351"/>
      <c r="AR12" s="351"/>
      <c r="AS12" s="351"/>
      <c r="BW12" s="39"/>
    </row>
    <row r="13" spans="2:75" ht="10.5" customHeight="1">
      <c r="B13" s="40"/>
      <c r="C13" s="304" t="s">
        <v>356</v>
      </c>
      <c r="D13" s="304"/>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4"/>
      <c r="AO13" s="304"/>
      <c r="AP13" s="304"/>
      <c r="AQ13" s="304"/>
      <c r="AR13" s="304"/>
      <c r="AS13" s="304"/>
      <c r="AT13" s="304"/>
      <c r="AU13" s="304"/>
      <c r="AV13" s="304"/>
      <c r="AW13" s="304"/>
      <c r="AX13" s="304"/>
      <c r="AY13" s="304"/>
      <c r="AZ13" s="304"/>
      <c r="BA13" s="304"/>
      <c r="BB13" s="304"/>
      <c r="BC13" s="304"/>
      <c r="BD13" s="304"/>
      <c r="BE13" s="304"/>
      <c r="BF13" s="304"/>
      <c r="BG13" s="304"/>
      <c r="BH13" s="304"/>
      <c r="BI13" s="304"/>
      <c r="BJ13" s="304"/>
      <c r="BK13" s="304"/>
      <c r="BL13" s="304"/>
      <c r="BM13" s="304"/>
      <c r="BN13" s="304"/>
      <c r="BO13" s="304"/>
      <c r="BP13" s="304"/>
      <c r="BQ13" s="304"/>
      <c r="BR13" s="304"/>
      <c r="BS13" s="304"/>
      <c r="BT13" s="304"/>
      <c r="BU13" s="304"/>
      <c r="BV13" s="304"/>
      <c r="BW13" s="41"/>
    </row>
    <row r="14" spans="2:75" ht="10.5" customHeight="1">
      <c r="B14" s="40"/>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4"/>
      <c r="AV14" s="304"/>
      <c r="AW14" s="304"/>
      <c r="AX14" s="304"/>
      <c r="AY14" s="304"/>
      <c r="AZ14" s="304"/>
      <c r="BA14" s="304"/>
      <c r="BB14" s="304"/>
      <c r="BC14" s="304"/>
      <c r="BD14" s="304"/>
      <c r="BE14" s="304"/>
      <c r="BF14" s="304"/>
      <c r="BG14" s="304"/>
      <c r="BH14" s="304"/>
      <c r="BI14" s="304"/>
      <c r="BJ14" s="304"/>
      <c r="BK14" s="304"/>
      <c r="BL14" s="304"/>
      <c r="BM14" s="304"/>
      <c r="BN14" s="304"/>
      <c r="BO14" s="304"/>
      <c r="BP14" s="304"/>
      <c r="BQ14" s="304"/>
      <c r="BR14" s="304"/>
      <c r="BS14" s="304"/>
      <c r="BT14" s="304"/>
      <c r="BU14" s="304"/>
      <c r="BV14" s="304"/>
      <c r="BW14" s="41"/>
    </row>
    <row r="15" spans="2:75" ht="5.25" customHeight="1">
      <c r="B15" s="40"/>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1"/>
    </row>
    <row r="16" spans="2:75" ht="10.5" customHeight="1">
      <c r="B16" s="293" t="s">
        <v>110</v>
      </c>
      <c r="C16" s="154"/>
      <c r="D16" s="154"/>
      <c r="E16" s="154"/>
      <c r="F16" s="154"/>
      <c r="G16" s="154"/>
      <c r="H16" s="154"/>
      <c r="I16" s="154"/>
      <c r="J16" s="154"/>
      <c r="K16" s="155"/>
      <c r="L16" s="324"/>
      <c r="M16" s="325"/>
      <c r="N16" s="325"/>
      <c r="O16" s="325"/>
      <c r="P16" s="325"/>
      <c r="Q16" s="325"/>
      <c r="R16" s="325"/>
      <c r="S16" s="325"/>
      <c r="T16" s="325"/>
      <c r="U16" s="325"/>
      <c r="V16" s="325"/>
      <c r="W16" s="325"/>
      <c r="X16" s="325"/>
      <c r="Y16" s="325"/>
      <c r="Z16" s="325"/>
      <c r="AA16" s="325"/>
      <c r="AB16" s="325"/>
      <c r="AC16" s="325"/>
      <c r="AD16" s="352"/>
      <c r="AE16" s="288" t="s">
        <v>111</v>
      </c>
      <c r="AF16" s="154"/>
      <c r="AG16" s="154"/>
      <c r="AH16" s="154"/>
      <c r="AI16" s="154"/>
      <c r="AJ16" s="154"/>
      <c r="AK16" s="154"/>
      <c r="AL16" s="154"/>
      <c r="AM16" s="154"/>
      <c r="AN16" s="155"/>
      <c r="AO16" s="324"/>
      <c r="AP16" s="325"/>
      <c r="AQ16" s="325"/>
      <c r="AR16" s="325"/>
      <c r="AS16" s="325"/>
      <c r="AT16" s="325"/>
      <c r="AU16" s="325"/>
      <c r="AV16" s="325"/>
      <c r="AW16" s="325"/>
      <c r="AX16" s="325"/>
      <c r="AY16" s="325"/>
      <c r="AZ16" s="325"/>
      <c r="BA16" s="325"/>
      <c r="BB16" s="325"/>
      <c r="BC16" s="315" t="s">
        <v>108</v>
      </c>
      <c r="BD16" s="280"/>
      <c r="BE16" s="280"/>
      <c r="BF16" s="280"/>
      <c r="BG16" s="280"/>
      <c r="BH16" s="307"/>
      <c r="BI16" s="307"/>
      <c r="BJ16" s="307"/>
      <c r="BK16" s="307"/>
      <c r="BL16" s="305" t="s">
        <v>112</v>
      </c>
      <c r="BM16" s="305"/>
      <c r="BN16" s="307"/>
      <c r="BO16" s="307"/>
      <c r="BP16" s="307"/>
      <c r="BQ16" s="307"/>
      <c r="BR16" s="305" t="s">
        <v>112</v>
      </c>
      <c r="BS16" s="305"/>
      <c r="BT16" s="307"/>
      <c r="BU16" s="307"/>
      <c r="BV16" s="307"/>
      <c r="BW16" s="313"/>
    </row>
    <row r="17" spans="2:75" ht="10.5" customHeight="1">
      <c r="B17" s="294"/>
      <c r="C17" s="290"/>
      <c r="D17" s="290"/>
      <c r="E17" s="290"/>
      <c r="F17" s="290"/>
      <c r="G17" s="290"/>
      <c r="H17" s="290"/>
      <c r="I17" s="290"/>
      <c r="J17" s="290"/>
      <c r="K17" s="291"/>
      <c r="L17" s="326"/>
      <c r="M17" s="327"/>
      <c r="N17" s="327"/>
      <c r="O17" s="327"/>
      <c r="P17" s="327"/>
      <c r="Q17" s="327"/>
      <c r="R17" s="327"/>
      <c r="S17" s="327"/>
      <c r="T17" s="327"/>
      <c r="U17" s="327"/>
      <c r="V17" s="327"/>
      <c r="W17" s="327"/>
      <c r="X17" s="327"/>
      <c r="Y17" s="327"/>
      <c r="Z17" s="327"/>
      <c r="AA17" s="327"/>
      <c r="AB17" s="327"/>
      <c r="AC17" s="327"/>
      <c r="AD17" s="353"/>
      <c r="AE17" s="289"/>
      <c r="AF17" s="290"/>
      <c r="AG17" s="290"/>
      <c r="AH17" s="290"/>
      <c r="AI17" s="290"/>
      <c r="AJ17" s="290"/>
      <c r="AK17" s="290"/>
      <c r="AL17" s="290"/>
      <c r="AM17" s="290"/>
      <c r="AN17" s="291"/>
      <c r="AO17" s="326"/>
      <c r="AP17" s="327"/>
      <c r="AQ17" s="327"/>
      <c r="AR17" s="327"/>
      <c r="AS17" s="327"/>
      <c r="AT17" s="327"/>
      <c r="AU17" s="327"/>
      <c r="AV17" s="327"/>
      <c r="AW17" s="327"/>
      <c r="AX17" s="327"/>
      <c r="AY17" s="327"/>
      <c r="AZ17" s="327"/>
      <c r="BA17" s="327"/>
      <c r="BB17" s="327"/>
      <c r="BC17" s="316"/>
      <c r="BD17" s="283"/>
      <c r="BE17" s="283"/>
      <c r="BF17" s="283"/>
      <c r="BG17" s="283"/>
      <c r="BH17" s="308"/>
      <c r="BI17" s="308"/>
      <c r="BJ17" s="308"/>
      <c r="BK17" s="308"/>
      <c r="BL17" s="306"/>
      <c r="BM17" s="306"/>
      <c r="BN17" s="308"/>
      <c r="BO17" s="308"/>
      <c r="BP17" s="308"/>
      <c r="BQ17" s="308"/>
      <c r="BR17" s="306"/>
      <c r="BS17" s="306"/>
      <c r="BT17" s="308"/>
      <c r="BU17" s="308"/>
      <c r="BV17" s="308"/>
      <c r="BW17" s="314"/>
    </row>
    <row r="18" spans="2:75" ht="10.5" customHeight="1">
      <c r="B18" s="295"/>
      <c r="C18" s="290"/>
      <c r="D18" s="290"/>
      <c r="E18" s="290"/>
      <c r="F18" s="290"/>
      <c r="G18" s="290"/>
      <c r="H18" s="290"/>
      <c r="I18" s="290"/>
      <c r="J18" s="290"/>
      <c r="K18" s="291"/>
      <c r="L18" s="309"/>
      <c r="M18" s="310"/>
      <c r="N18" s="310"/>
      <c r="O18" s="310"/>
      <c r="P18" s="310"/>
      <c r="Q18" s="310"/>
      <c r="R18" s="310"/>
      <c r="S18" s="310"/>
      <c r="T18" s="310"/>
      <c r="U18" s="310"/>
      <c r="V18" s="310"/>
      <c r="W18" s="310"/>
      <c r="X18" s="310"/>
      <c r="Y18" s="310"/>
      <c r="Z18" s="310"/>
      <c r="AA18" s="310"/>
      <c r="AB18" s="310"/>
      <c r="AC18" s="310"/>
      <c r="AD18" s="310"/>
      <c r="AE18" s="292"/>
      <c r="AF18" s="290"/>
      <c r="AG18" s="290"/>
      <c r="AH18" s="290"/>
      <c r="AI18" s="290"/>
      <c r="AJ18" s="290"/>
      <c r="AK18" s="290"/>
      <c r="AL18" s="290"/>
      <c r="AM18" s="290"/>
      <c r="AN18" s="291"/>
      <c r="AO18" s="309"/>
      <c r="AP18" s="310"/>
      <c r="AQ18" s="310"/>
      <c r="AR18" s="310"/>
      <c r="AS18" s="310"/>
      <c r="AT18" s="310"/>
      <c r="AU18" s="310"/>
      <c r="AV18" s="310"/>
      <c r="AW18" s="310"/>
      <c r="AX18" s="310"/>
      <c r="AY18" s="310"/>
      <c r="AZ18" s="310"/>
      <c r="BA18" s="310"/>
      <c r="BB18" s="310"/>
      <c r="BC18" s="43"/>
      <c r="BD18" s="44"/>
      <c r="BE18" s="44"/>
      <c r="BF18" s="44"/>
      <c r="BG18" s="44"/>
      <c r="BH18" s="44"/>
      <c r="BI18" s="44"/>
      <c r="BJ18" s="44"/>
      <c r="BK18" s="44"/>
      <c r="BL18" s="44"/>
      <c r="BM18" s="44"/>
      <c r="BN18" s="44"/>
      <c r="BO18" s="44"/>
      <c r="BP18" s="44"/>
      <c r="BQ18" s="44"/>
      <c r="BR18" s="44"/>
      <c r="BS18" s="44"/>
      <c r="BT18" s="44"/>
      <c r="BU18" s="44"/>
      <c r="BV18" s="44"/>
      <c r="BW18" s="45"/>
    </row>
    <row r="19" spans="2:75" ht="10.5" customHeight="1">
      <c r="B19" s="295"/>
      <c r="C19" s="290"/>
      <c r="D19" s="290"/>
      <c r="E19" s="290"/>
      <c r="F19" s="290"/>
      <c r="G19" s="290"/>
      <c r="H19" s="290"/>
      <c r="I19" s="290"/>
      <c r="J19" s="290"/>
      <c r="K19" s="291"/>
      <c r="L19" s="309"/>
      <c r="M19" s="310"/>
      <c r="N19" s="310"/>
      <c r="O19" s="310"/>
      <c r="P19" s="310"/>
      <c r="Q19" s="310"/>
      <c r="R19" s="310"/>
      <c r="S19" s="310"/>
      <c r="T19" s="310"/>
      <c r="U19" s="310"/>
      <c r="V19" s="310"/>
      <c r="W19" s="310"/>
      <c r="X19" s="310"/>
      <c r="Y19" s="310"/>
      <c r="Z19" s="310"/>
      <c r="AA19" s="310"/>
      <c r="AB19" s="310"/>
      <c r="AC19" s="310"/>
      <c r="AD19" s="310"/>
      <c r="AE19" s="292"/>
      <c r="AF19" s="290"/>
      <c r="AG19" s="290"/>
      <c r="AH19" s="290"/>
      <c r="AI19" s="290"/>
      <c r="AJ19" s="290"/>
      <c r="AK19" s="290"/>
      <c r="AL19" s="290"/>
      <c r="AM19" s="290"/>
      <c r="AN19" s="291"/>
      <c r="AO19" s="309"/>
      <c r="AP19" s="310"/>
      <c r="AQ19" s="310"/>
      <c r="AR19" s="310"/>
      <c r="AS19" s="310"/>
      <c r="AT19" s="310"/>
      <c r="AU19" s="310"/>
      <c r="AV19" s="310"/>
      <c r="AW19" s="310"/>
      <c r="AX19" s="310"/>
      <c r="AY19" s="310"/>
      <c r="AZ19" s="310"/>
      <c r="BA19" s="310"/>
      <c r="BB19" s="310"/>
      <c r="BC19" s="316" t="s">
        <v>109</v>
      </c>
      <c r="BD19" s="283"/>
      <c r="BE19" s="283"/>
      <c r="BF19" s="283"/>
      <c r="BG19" s="283"/>
      <c r="BH19" s="308"/>
      <c r="BI19" s="308"/>
      <c r="BJ19" s="308"/>
      <c r="BK19" s="308"/>
      <c r="BL19" s="306" t="s">
        <v>112</v>
      </c>
      <c r="BM19" s="306"/>
      <c r="BN19" s="308"/>
      <c r="BO19" s="308"/>
      <c r="BP19" s="308"/>
      <c r="BQ19" s="308"/>
      <c r="BR19" s="306" t="s">
        <v>112</v>
      </c>
      <c r="BS19" s="306"/>
      <c r="BT19" s="308"/>
      <c r="BU19" s="308"/>
      <c r="BV19" s="308"/>
      <c r="BW19" s="314"/>
    </row>
    <row r="20" spans="2:75" ht="10.5" customHeight="1">
      <c r="B20" s="296"/>
      <c r="C20" s="157"/>
      <c r="D20" s="157"/>
      <c r="E20" s="157"/>
      <c r="F20" s="157"/>
      <c r="G20" s="157"/>
      <c r="H20" s="157"/>
      <c r="I20" s="157"/>
      <c r="J20" s="157"/>
      <c r="K20" s="158"/>
      <c r="L20" s="311"/>
      <c r="M20" s="312"/>
      <c r="N20" s="312"/>
      <c r="O20" s="312"/>
      <c r="P20" s="312"/>
      <c r="Q20" s="312"/>
      <c r="R20" s="312"/>
      <c r="S20" s="312"/>
      <c r="T20" s="312"/>
      <c r="U20" s="312"/>
      <c r="V20" s="312"/>
      <c r="W20" s="312"/>
      <c r="X20" s="312"/>
      <c r="Y20" s="312"/>
      <c r="Z20" s="312"/>
      <c r="AA20" s="312"/>
      <c r="AB20" s="312"/>
      <c r="AC20" s="312"/>
      <c r="AD20" s="312"/>
      <c r="AE20" s="156"/>
      <c r="AF20" s="157"/>
      <c r="AG20" s="157"/>
      <c r="AH20" s="157"/>
      <c r="AI20" s="157"/>
      <c r="AJ20" s="157"/>
      <c r="AK20" s="157"/>
      <c r="AL20" s="157"/>
      <c r="AM20" s="157"/>
      <c r="AN20" s="158"/>
      <c r="AO20" s="311"/>
      <c r="AP20" s="312"/>
      <c r="AQ20" s="312"/>
      <c r="AR20" s="312"/>
      <c r="AS20" s="312"/>
      <c r="AT20" s="312"/>
      <c r="AU20" s="312"/>
      <c r="AV20" s="312"/>
      <c r="AW20" s="312"/>
      <c r="AX20" s="312"/>
      <c r="AY20" s="312"/>
      <c r="AZ20" s="312"/>
      <c r="BA20" s="312"/>
      <c r="BB20" s="312"/>
      <c r="BC20" s="317"/>
      <c r="BD20" s="318"/>
      <c r="BE20" s="318"/>
      <c r="BF20" s="318"/>
      <c r="BG20" s="318"/>
      <c r="BH20" s="319"/>
      <c r="BI20" s="319"/>
      <c r="BJ20" s="319"/>
      <c r="BK20" s="319"/>
      <c r="BL20" s="349"/>
      <c r="BM20" s="349"/>
      <c r="BN20" s="319"/>
      <c r="BO20" s="319"/>
      <c r="BP20" s="319"/>
      <c r="BQ20" s="319"/>
      <c r="BR20" s="349"/>
      <c r="BS20" s="349"/>
      <c r="BT20" s="319"/>
      <c r="BU20" s="319"/>
      <c r="BV20" s="319"/>
      <c r="BW20" s="350"/>
    </row>
    <row r="21" spans="2:75" ht="10.5" customHeight="1">
      <c r="B21" s="536" t="s">
        <v>113</v>
      </c>
      <c r="C21" s="154"/>
      <c r="D21" s="154"/>
      <c r="E21" s="154"/>
      <c r="F21" s="154"/>
      <c r="G21" s="154"/>
      <c r="H21" s="154"/>
      <c r="I21" s="154"/>
      <c r="J21" s="154"/>
      <c r="K21" s="155"/>
      <c r="L21" s="545" t="s">
        <v>114</v>
      </c>
      <c r="M21" s="545"/>
      <c r="N21" s="132"/>
      <c r="O21" s="132"/>
      <c r="P21" s="132"/>
      <c r="Q21" s="126" t="s">
        <v>112</v>
      </c>
      <c r="R21" s="126"/>
      <c r="S21" s="335"/>
      <c r="T21" s="335"/>
      <c r="U21" s="335"/>
      <c r="V21" s="335"/>
      <c r="X21" s="47"/>
      <c r="Y21" s="47"/>
      <c r="Z21" s="47"/>
      <c r="AA21" s="47"/>
      <c r="AB21" s="47"/>
      <c r="AC21" s="47"/>
      <c r="AD21" s="47"/>
      <c r="AE21" s="47"/>
      <c r="AF21" s="47"/>
      <c r="AG21" s="47"/>
      <c r="AH21" s="47"/>
      <c r="AI21" s="47"/>
      <c r="AJ21" s="47"/>
      <c r="AK21" s="47"/>
      <c r="AL21" s="47"/>
      <c r="AM21" s="47"/>
      <c r="AN21" s="47"/>
      <c r="AO21" s="47"/>
      <c r="AP21" s="47"/>
      <c r="AQ21" s="47"/>
      <c r="AR21" s="48"/>
      <c r="AS21" s="354" t="s">
        <v>115</v>
      </c>
      <c r="AT21" s="355"/>
      <c r="AU21" s="355"/>
      <c r="AV21" s="355"/>
      <c r="AW21" s="355"/>
      <c r="AX21" s="355"/>
      <c r="AY21" s="355"/>
      <c r="AZ21" s="355"/>
      <c r="BA21" s="355"/>
      <c r="BB21" s="356"/>
      <c r="BC21" s="363" t="s">
        <v>345</v>
      </c>
      <c r="BD21" s="232"/>
      <c r="BE21" s="232"/>
      <c r="BF21" s="232"/>
      <c r="BG21" s="332"/>
      <c r="BH21" s="332"/>
      <c r="BI21" s="332"/>
      <c r="BJ21" s="332"/>
      <c r="BK21" s="121" t="s">
        <v>116</v>
      </c>
      <c r="BL21" s="121"/>
      <c r="BM21" s="332"/>
      <c r="BN21" s="332"/>
      <c r="BO21" s="332"/>
      <c r="BP21" s="121" t="s">
        <v>117</v>
      </c>
      <c r="BQ21" s="121"/>
      <c r="BR21" s="332"/>
      <c r="BS21" s="332"/>
      <c r="BT21" s="332"/>
      <c r="BU21" s="339" t="s">
        <v>118</v>
      </c>
      <c r="BV21" s="339"/>
      <c r="BW21" s="340"/>
    </row>
    <row r="22" spans="2:75" ht="10.5" customHeight="1">
      <c r="B22" s="295"/>
      <c r="C22" s="290"/>
      <c r="D22" s="290"/>
      <c r="E22" s="290"/>
      <c r="F22" s="290"/>
      <c r="G22" s="290"/>
      <c r="H22" s="290"/>
      <c r="I22" s="290"/>
      <c r="J22" s="290"/>
      <c r="K22" s="291"/>
      <c r="L22" s="546"/>
      <c r="M22" s="546"/>
      <c r="N22" s="332"/>
      <c r="O22" s="332"/>
      <c r="P22" s="332"/>
      <c r="Q22" s="232"/>
      <c r="R22" s="232"/>
      <c r="S22" s="336"/>
      <c r="T22" s="336"/>
      <c r="U22" s="336"/>
      <c r="V22" s="336"/>
      <c r="X22" s="42"/>
      <c r="Y22" s="42"/>
      <c r="Z22" s="42"/>
      <c r="AA22" s="42"/>
      <c r="AB22" s="42"/>
      <c r="AC22" s="42"/>
      <c r="AD22" s="42"/>
      <c r="AE22" s="42"/>
      <c r="AF22" s="42"/>
      <c r="AG22" s="42"/>
      <c r="AH22" s="42"/>
      <c r="AI22" s="42"/>
      <c r="AJ22" s="42"/>
      <c r="AK22" s="42"/>
      <c r="AL22" s="42"/>
      <c r="AM22" s="42"/>
      <c r="AN22" s="42"/>
      <c r="AO22" s="42"/>
      <c r="AP22" s="42"/>
      <c r="AQ22" s="42"/>
      <c r="AR22" s="51"/>
      <c r="AS22" s="357"/>
      <c r="AT22" s="358"/>
      <c r="AU22" s="358"/>
      <c r="AV22" s="358"/>
      <c r="AW22" s="358"/>
      <c r="AX22" s="358"/>
      <c r="AY22" s="358"/>
      <c r="AZ22" s="358"/>
      <c r="BA22" s="358"/>
      <c r="BB22" s="359"/>
      <c r="BC22" s="363"/>
      <c r="BD22" s="232"/>
      <c r="BE22" s="232"/>
      <c r="BF22" s="232"/>
      <c r="BG22" s="332"/>
      <c r="BH22" s="332"/>
      <c r="BI22" s="332"/>
      <c r="BJ22" s="332"/>
      <c r="BK22" s="121"/>
      <c r="BL22" s="121"/>
      <c r="BM22" s="332"/>
      <c r="BN22" s="332"/>
      <c r="BO22" s="332"/>
      <c r="BP22" s="121"/>
      <c r="BQ22" s="121"/>
      <c r="BR22" s="332"/>
      <c r="BS22" s="332"/>
      <c r="BT22" s="332"/>
      <c r="BU22" s="121"/>
      <c r="BV22" s="121"/>
      <c r="BW22" s="341"/>
    </row>
    <row r="23" spans="2:75" ht="10.5" customHeight="1">
      <c r="B23" s="295"/>
      <c r="C23" s="290"/>
      <c r="D23" s="290"/>
      <c r="E23" s="290"/>
      <c r="F23" s="290"/>
      <c r="G23" s="290"/>
      <c r="H23" s="290"/>
      <c r="I23" s="290"/>
      <c r="J23" s="290"/>
      <c r="K23" s="291"/>
      <c r="L23" s="537"/>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8"/>
      <c r="AK23" s="538"/>
      <c r="AL23" s="538"/>
      <c r="AM23" s="538"/>
      <c r="AN23" s="538"/>
      <c r="AO23" s="538"/>
      <c r="AP23" s="538"/>
      <c r="AQ23" s="538"/>
      <c r="AR23" s="539"/>
      <c r="AS23" s="357"/>
      <c r="AT23" s="358"/>
      <c r="AU23" s="358"/>
      <c r="AV23" s="358"/>
      <c r="AW23" s="358"/>
      <c r="AX23" s="358"/>
      <c r="AY23" s="358"/>
      <c r="AZ23" s="358"/>
      <c r="BA23" s="358"/>
      <c r="BB23" s="359"/>
      <c r="BC23" s="49"/>
      <c r="BP23" s="121" t="s">
        <v>119</v>
      </c>
      <c r="BQ23" s="121"/>
      <c r="BR23" s="232" t="str">
        <f>IF($BR$21="","",DATEDIF(DATE($BG$21,$BM$21,$BR$21),DATE($BF$6+2018,$BL$6,$BR$6),"Y"))</f>
        <v/>
      </c>
      <c r="BS23" s="232"/>
      <c r="BT23" s="232"/>
      <c r="BU23" s="121" t="s">
        <v>120</v>
      </c>
      <c r="BV23" s="121"/>
      <c r="BW23" s="39"/>
    </row>
    <row r="24" spans="2:75" ht="10.5" customHeight="1">
      <c r="B24" s="296"/>
      <c r="C24" s="157"/>
      <c r="D24" s="157"/>
      <c r="E24" s="157"/>
      <c r="F24" s="157"/>
      <c r="G24" s="157"/>
      <c r="H24" s="157"/>
      <c r="I24" s="157"/>
      <c r="J24" s="157"/>
      <c r="K24" s="158"/>
      <c r="L24" s="540"/>
      <c r="M24" s="541"/>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c r="AL24" s="541"/>
      <c r="AM24" s="541"/>
      <c r="AN24" s="541"/>
      <c r="AO24" s="541"/>
      <c r="AP24" s="541"/>
      <c r="AQ24" s="541"/>
      <c r="AR24" s="542"/>
      <c r="AS24" s="360"/>
      <c r="AT24" s="361"/>
      <c r="AU24" s="361"/>
      <c r="AV24" s="361"/>
      <c r="AW24" s="361"/>
      <c r="AX24" s="361"/>
      <c r="AY24" s="361"/>
      <c r="AZ24" s="361"/>
      <c r="BA24" s="361"/>
      <c r="BB24" s="362"/>
      <c r="BC24" s="52"/>
      <c r="BD24" s="53"/>
      <c r="BE24" s="53"/>
      <c r="BF24" s="53"/>
      <c r="BG24" s="53"/>
      <c r="BH24" s="53"/>
      <c r="BI24" s="53"/>
      <c r="BJ24" s="53"/>
      <c r="BK24" s="53"/>
      <c r="BL24" s="53"/>
      <c r="BM24" s="53"/>
      <c r="BN24" s="53"/>
      <c r="BO24" s="53"/>
      <c r="BP24" s="259"/>
      <c r="BQ24" s="259"/>
      <c r="BR24" s="128"/>
      <c r="BS24" s="128"/>
      <c r="BT24" s="128"/>
      <c r="BU24" s="259"/>
      <c r="BV24" s="259"/>
      <c r="BW24" s="54"/>
    </row>
    <row r="25" spans="2:75" ht="10.5" customHeight="1">
      <c r="B25" s="279" t="s">
        <v>122</v>
      </c>
      <c r="C25" s="280"/>
      <c r="D25" s="280"/>
      <c r="E25" s="280"/>
      <c r="F25" s="280"/>
      <c r="G25" s="280"/>
      <c r="H25" s="280"/>
      <c r="I25" s="280"/>
      <c r="J25" s="280"/>
      <c r="K25" s="281"/>
      <c r="L25" s="238" t="s">
        <v>196</v>
      </c>
      <c r="M25" s="238"/>
      <c r="N25" s="238"/>
      <c r="O25" s="238"/>
      <c r="P25" s="238"/>
      <c r="Q25" s="238"/>
      <c r="R25" s="238"/>
      <c r="S25" s="322"/>
      <c r="T25" s="322"/>
      <c r="U25" s="323"/>
      <c r="V25" s="323"/>
      <c r="W25" s="323"/>
      <c r="X25" s="323"/>
      <c r="Y25" s="323"/>
      <c r="Z25" s="323"/>
      <c r="AA25" s="323"/>
      <c r="AB25" s="323"/>
      <c r="AC25" s="323"/>
      <c r="AD25" s="323"/>
      <c r="AE25" s="323"/>
      <c r="AF25" s="323"/>
      <c r="AG25" s="323"/>
      <c r="AH25" s="323"/>
      <c r="AI25" s="323"/>
      <c r="AJ25" s="323"/>
      <c r="AK25" s="323"/>
      <c r="AL25" s="323"/>
      <c r="AM25" s="323"/>
      <c r="AN25" s="323"/>
      <c r="AO25" s="323"/>
      <c r="AP25" s="323"/>
      <c r="AQ25" s="323"/>
      <c r="AR25" s="323"/>
      <c r="AS25" s="238" t="s">
        <v>197</v>
      </c>
      <c r="AT25" s="238"/>
      <c r="AU25" s="238"/>
      <c r="AV25" s="238"/>
      <c r="AW25" s="238"/>
      <c r="AX25" s="238"/>
      <c r="AY25" s="238"/>
      <c r="AZ25" s="337"/>
      <c r="BA25" s="298"/>
      <c r="BB25" s="298"/>
      <c r="BC25" s="298"/>
      <c r="BD25" s="298"/>
      <c r="BE25" s="298"/>
      <c r="BF25" s="298"/>
      <c r="BG25" s="298"/>
      <c r="BH25" s="298"/>
      <c r="BI25" s="298"/>
      <c r="BJ25" s="298"/>
      <c r="BK25" s="298"/>
      <c r="BL25" s="298"/>
      <c r="BM25" s="298"/>
      <c r="BN25" s="298"/>
      <c r="BO25" s="298"/>
      <c r="BP25" s="298"/>
      <c r="BQ25" s="298"/>
      <c r="BR25" s="298"/>
      <c r="BS25" s="298"/>
      <c r="BT25" s="298"/>
      <c r="BU25" s="298"/>
      <c r="BV25" s="298"/>
      <c r="BW25" s="338"/>
    </row>
    <row r="26" spans="2:75" ht="10.5" customHeight="1">
      <c r="B26" s="282"/>
      <c r="C26" s="283"/>
      <c r="D26" s="283"/>
      <c r="E26" s="283"/>
      <c r="F26" s="283"/>
      <c r="G26" s="283"/>
      <c r="H26" s="283"/>
      <c r="I26" s="283"/>
      <c r="J26" s="283"/>
      <c r="K26" s="284"/>
      <c r="L26" s="238"/>
      <c r="M26" s="238"/>
      <c r="N26" s="238"/>
      <c r="O26" s="238"/>
      <c r="P26" s="238"/>
      <c r="Q26" s="238"/>
      <c r="R26" s="238"/>
      <c r="S26" s="322"/>
      <c r="T26" s="322"/>
      <c r="U26" s="323"/>
      <c r="V26" s="323"/>
      <c r="W26" s="323"/>
      <c r="X26" s="323"/>
      <c r="Y26" s="323"/>
      <c r="Z26" s="323"/>
      <c r="AA26" s="323"/>
      <c r="AB26" s="323"/>
      <c r="AC26" s="323"/>
      <c r="AD26" s="323"/>
      <c r="AE26" s="323"/>
      <c r="AF26" s="323"/>
      <c r="AG26" s="323"/>
      <c r="AH26" s="323"/>
      <c r="AI26" s="323"/>
      <c r="AJ26" s="323"/>
      <c r="AK26" s="323"/>
      <c r="AL26" s="323"/>
      <c r="AM26" s="323"/>
      <c r="AN26" s="323"/>
      <c r="AO26" s="323"/>
      <c r="AP26" s="323"/>
      <c r="AQ26" s="323"/>
      <c r="AR26" s="323"/>
      <c r="AS26" s="238"/>
      <c r="AT26" s="238"/>
      <c r="AU26" s="238"/>
      <c r="AV26" s="238"/>
      <c r="AW26" s="238"/>
      <c r="AX26" s="238"/>
      <c r="AY26" s="238"/>
      <c r="AZ26" s="337"/>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338"/>
    </row>
    <row r="27" spans="2:75" ht="10.5" customHeight="1">
      <c r="B27" s="282"/>
      <c r="C27" s="283"/>
      <c r="D27" s="283"/>
      <c r="E27" s="283"/>
      <c r="F27" s="283"/>
      <c r="G27" s="283"/>
      <c r="H27" s="283"/>
      <c r="I27" s="283"/>
      <c r="J27" s="283"/>
      <c r="K27" s="284"/>
      <c r="L27" s="238" t="s">
        <v>199</v>
      </c>
      <c r="M27" s="238"/>
      <c r="N27" s="238"/>
      <c r="O27" s="238"/>
      <c r="P27" s="238"/>
      <c r="Q27" s="238"/>
      <c r="R27" s="238"/>
      <c r="S27" s="503"/>
      <c r="T27" s="503"/>
      <c r="U27" s="504"/>
      <c r="V27" s="504"/>
      <c r="W27" s="504"/>
      <c r="X27" s="504"/>
      <c r="Y27" s="505"/>
      <c r="Z27" s="509" t="s">
        <v>112</v>
      </c>
      <c r="AA27" s="510"/>
      <c r="AB27" s="503"/>
      <c r="AC27" s="504"/>
      <c r="AD27" s="504"/>
      <c r="AE27" s="504"/>
      <c r="AF27" s="504"/>
      <c r="AG27" s="504"/>
      <c r="AH27" s="505"/>
      <c r="AI27" s="509" t="s">
        <v>112</v>
      </c>
      <c r="AJ27" s="510"/>
      <c r="AK27" s="503"/>
      <c r="AL27" s="504"/>
      <c r="AM27" s="504"/>
      <c r="AN27" s="504"/>
      <c r="AO27" s="504"/>
      <c r="AP27" s="504"/>
      <c r="AQ27" s="504"/>
      <c r="AR27" s="504"/>
      <c r="AS27" s="238" t="s">
        <v>198</v>
      </c>
      <c r="AT27" s="238"/>
      <c r="AU27" s="238"/>
      <c r="AV27" s="238"/>
      <c r="AW27" s="238"/>
      <c r="AX27" s="238"/>
      <c r="AY27" s="238"/>
      <c r="AZ27" s="640"/>
      <c r="BA27" s="641"/>
      <c r="BB27" s="641"/>
      <c r="BC27" s="641"/>
      <c r="BD27" s="641"/>
      <c r="BE27" s="641"/>
      <c r="BF27" s="641"/>
      <c r="BG27" s="641"/>
      <c r="BH27" s="641"/>
      <c r="BI27" s="641"/>
      <c r="BJ27" s="641"/>
      <c r="BK27" s="641"/>
      <c r="BL27" s="638" t="s">
        <v>346</v>
      </c>
      <c r="BM27" s="638"/>
      <c r="BN27" s="343"/>
      <c r="BO27" s="343"/>
      <c r="BP27" s="343"/>
      <c r="BQ27" s="343"/>
      <c r="BR27" s="343"/>
      <c r="BS27" s="343"/>
      <c r="BT27" s="343"/>
      <c r="BU27" s="343"/>
      <c r="BV27" s="343"/>
      <c r="BW27" s="644"/>
    </row>
    <row r="28" spans="2:75" ht="10.5" customHeight="1" thickBot="1">
      <c r="B28" s="285"/>
      <c r="C28" s="286"/>
      <c r="D28" s="286"/>
      <c r="E28" s="286"/>
      <c r="F28" s="286"/>
      <c r="G28" s="286"/>
      <c r="H28" s="286"/>
      <c r="I28" s="286"/>
      <c r="J28" s="286"/>
      <c r="K28" s="287"/>
      <c r="L28" s="348"/>
      <c r="M28" s="348"/>
      <c r="N28" s="348"/>
      <c r="O28" s="348"/>
      <c r="P28" s="348"/>
      <c r="Q28" s="348"/>
      <c r="R28" s="348"/>
      <c r="S28" s="506"/>
      <c r="T28" s="506"/>
      <c r="U28" s="507"/>
      <c r="V28" s="507"/>
      <c r="W28" s="507"/>
      <c r="X28" s="507"/>
      <c r="Y28" s="508"/>
      <c r="Z28" s="511"/>
      <c r="AA28" s="512"/>
      <c r="AB28" s="506"/>
      <c r="AC28" s="507"/>
      <c r="AD28" s="507"/>
      <c r="AE28" s="507"/>
      <c r="AF28" s="507"/>
      <c r="AG28" s="507"/>
      <c r="AH28" s="508"/>
      <c r="AI28" s="511"/>
      <c r="AJ28" s="512"/>
      <c r="AK28" s="506"/>
      <c r="AL28" s="507"/>
      <c r="AM28" s="507"/>
      <c r="AN28" s="507"/>
      <c r="AO28" s="507"/>
      <c r="AP28" s="507"/>
      <c r="AQ28" s="507"/>
      <c r="AR28" s="507"/>
      <c r="AS28" s="348"/>
      <c r="AT28" s="348"/>
      <c r="AU28" s="348"/>
      <c r="AV28" s="348"/>
      <c r="AW28" s="348"/>
      <c r="AX28" s="348"/>
      <c r="AY28" s="348"/>
      <c r="AZ28" s="642"/>
      <c r="BA28" s="643"/>
      <c r="BB28" s="643"/>
      <c r="BC28" s="643"/>
      <c r="BD28" s="643"/>
      <c r="BE28" s="643"/>
      <c r="BF28" s="643"/>
      <c r="BG28" s="643"/>
      <c r="BH28" s="643"/>
      <c r="BI28" s="643"/>
      <c r="BJ28" s="643"/>
      <c r="BK28" s="643"/>
      <c r="BL28" s="639"/>
      <c r="BM28" s="639"/>
      <c r="BN28" s="645"/>
      <c r="BO28" s="645"/>
      <c r="BP28" s="645"/>
      <c r="BQ28" s="645"/>
      <c r="BR28" s="645"/>
      <c r="BS28" s="645"/>
      <c r="BT28" s="645"/>
      <c r="BU28" s="645"/>
      <c r="BV28" s="645"/>
      <c r="BW28" s="646"/>
    </row>
    <row r="29" spans="2:75" ht="9.9499999999999993" customHeight="1">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row>
    <row r="30" spans="2:75" ht="10.5" customHeight="1">
      <c r="B30" s="479" t="s">
        <v>128</v>
      </c>
      <c r="C30" s="479"/>
      <c r="D30" s="479"/>
      <c r="E30" s="479"/>
      <c r="F30" s="479"/>
      <c r="G30" s="479"/>
      <c r="H30" s="479"/>
      <c r="I30" s="479"/>
      <c r="J30" s="479"/>
      <c r="K30" s="479"/>
      <c r="L30" s="479"/>
      <c r="M30" s="479"/>
      <c r="N30" s="479"/>
      <c r="O30" s="479"/>
      <c r="P30" s="479"/>
      <c r="Q30" s="479"/>
      <c r="R30" s="479"/>
      <c r="S30" s="479"/>
      <c r="T30" s="333" t="str">
        <f>IF(OR($AV$34="中古",$AV$36="中古"),"※中古設備の場合は、「型式・型番」欄に製造年月を記入してください。","")</f>
        <v/>
      </c>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3"/>
      <c r="AR30" s="333"/>
      <c r="AS30" s="333"/>
      <c r="AT30" s="333"/>
      <c r="AU30" s="333"/>
      <c r="AV30" s="333"/>
      <c r="AW30" s="333"/>
      <c r="AX30" s="333"/>
      <c r="AY30" s="320" t="s">
        <v>324</v>
      </c>
      <c r="AZ30" s="320"/>
      <c r="BA30" s="320"/>
      <c r="BB30" s="320"/>
      <c r="BC30" s="320"/>
      <c r="BD30" s="320"/>
      <c r="BE30" s="320"/>
      <c r="BF30" s="320"/>
      <c r="BG30" s="320"/>
      <c r="BH30" s="320"/>
      <c r="BI30" s="320"/>
      <c r="BJ30" s="320"/>
      <c r="BK30" s="320"/>
      <c r="BL30" s="320"/>
      <c r="BM30" s="320"/>
      <c r="BN30" s="320"/>
      <c r="BO30" s="320"/>
      <c r="BP30" s="320"/>
      <c r="BQ30" s="320"/>
      <c r="BR30" s="320"/>
      <c r="BS30" s="320"/>
      <c r="BT30" s="320"/>
      <c r="BU30" s="320"/>
      <c r="BV30" s="320"/>
      <c r="BW30" s="320"/>
    </row>
    <row r="31" spans="2:75" ht="10.5" customHeight="1">
      <c r="B31" s="479"/>
      <c r="C31" s="479"/>
      <c r="D31" s="479"/>
      <c r="E31" s="479"/>
      <c r="F31" s="479"/>
      <c r="G31" s="479"/>
      <c r="H31" s="479"/>
      <c r="I31" s="479"/>
      <c r="J31" s="479"/>
      <c r="K31" s="479"/>
      <c r="L31" s="479"/>
      <c r="M31" s="479"/>
      <c r="N31" s="479"/>
      <c r="O31" s="479"/>
      <c r="P31" s="479"/>
      <c r="Q31" s="479"/>
      <c r="R31" s="479"/>
      <c r="S31" s="479"/>
      <c r="T31" s="334"/>
      <c r="U31" s="334"/>
      <c r="V31" s="334"/>
      <c r="W31" s="334"/>
      <c r="X31" s="334"/>
      <c r="Y31" s="334"/>
      <c r="Z31" s="334"/>
      <c r="AA31" s="334"/>
      <c r="AB31" s="334"/>
      <c r="AC31" s="334"/>
      <c r="AD31" s="334"/>
      <c r="AE31" s="334"/>
      <c r="AF31" s="334"/>
      <c r="AG31" s="334"/>
      <c r="AH31" s="334"/>
      <c r="AI31" s="334"/>
      <c r="AJ31" s="334"/>
      <c r="AK31" s="334"/>
      <c r="AL31" s="334"/>
      <c r="AM31" s="334"/>
      <c r="AN31" s="334"/>
      <c r="AO31" s="334"/>
      <c r="AP31" s="334"/>
      <c r="AQ31" s="334"/>
      <c r="AR31" s="334"/>
      <c r="AS31" s="334"/>
      <c r="AT31" s="334"/>
      <c r="AU31" s="334"/>
      <c r="AV31" s="334"/>
      <c r="AW31" s="334"/>
      <c r="AX31" s="334"/>
      <c r="AY31" s="321"/>
      <c r="AZ31" s="321"/>
      <c r="BA31" s="321"/>
      <c r="BB31" s="321"/>
      <c r="BC31" s="321"/>
      <c r="BD31" s="321"/>
      <c r="BE31" s="321"/>
      <c r="BF31" s="321"/>
      <c r="BG31" s="321"/>
      <c r="BH31" s="321"/>
      <c r="BI31" s="321"/>
      <c r="BJ31" s="321"/>
      <c r="BK31" s="321"/>
      <c r="BL31" s="321"/>
      <c r="BM31" s="321"/>
      <c r="BN31" s="321"/>
      <c r="BO31" s="321"/>
      <c r="BP31" s="321"/>
      <c r="BQ31" s="321"/>
      <c r="BR31" s="321"/>
      <c r="BS31" s="321"/>
      <c r="BT31" s="321"/>
      <c r="BU31" s="321"/>
      <c r="BV31" s="321"/>
      <c r="BW31" s="321"/>
    </row>
    <row r="32" spans="2:75" ht="10.5" customHeight="1">
      <c r="B32" s="297" t="s">
        <v>129</v>
      </c>
      <c r="C32" s="297"/>
      <c r="D32" s="297"/>
      <c r="E32" s="297"/>
      <c r="F32" s="297"/>
      <c r="G32" s="297"/>
      <c r="H32" s="297"/>
      <c r="I32" s="297"/>
      <c r="J32" s="297"/>
      <c r="K32" s="297"/>
      <c r="L32" s="297"/>
      <c r="M32" s="297"/>
      <c r="N32" s="297"/>
      <c r="O32" s="297"/>
      <c r="P32" s="297"/>
      <c r="Q32" s="297"/>
      <c r="R32" s="297"/>
      <c r="S32" s="297"/>
      <c r="T32" s="550" t="s">
        <v>202</v>
      </c>
      <c r="U32" s="551"/>
      <c r="V32" s="551"/>
      <c r="W32" s="551"/>
      <c r="X32" s="552"/>
      <c r="Y32" s="366" t="s">
        <v>134</v>
      </c>
      <c r="Z32" s="367"/>
      <c r="AA32" s="367"/>
      <c r="AB32" s="367"/>
      <c r="AC32" s="367"/>
      <c r="AD32" s="367"/>
      <c r="AE32" s="367"/>
      <c r="AF32" s="367"/>
      <c r="AG32" s="367"/>
      <c r="AH32" s="368"/>
      <c r="AI32" s="297" t="s">
        <v>130</v>
      </c>
      <c r="AJ32" s="297"/>
      <c r="AK32" s="297"/>
      <c r="AL32" s="297"/>
      <c r="AM32" s="297"/>
      <c r="AN32" s="297"/>
      <c r="AO32" s="297"/>
      <c r="AP32" s="297"/>
      <c r="AQ32" s="297"/>
      <c r="AR32" s="297"/>
      <c r="AS32" s="297"/>
      <c r="AT32" s="297"/>
      <c r="AU32" s="297"/>
      <c r="AV32" s="377" t="s">
        <v>131</v>
      </c>
      <c r="AW32" s="378"/>
      <c r="AX32" s="378"/>
      <c r="AY32" s="378"/>
      <c r="AZ32" s="379"/>
      <c r="BA32" s="277" t="s">
        <v>132</v>
      </c>
      <c r="BB32" s="277"/>
      <c r="BC32" s="277"/>
      <c r="BD32" s="277"/>
      <c r="BE32" s="277"/>
      <c r="BF32" s="372" t="s">
        <v>194</v>
      </c>
      <c r="BG32" s="302"/>
      <c r="BH32" s="302"/>
      <c r="BI32" s="302"/>
      <c r="BJ32" s="302"/>
      <c r="BK32" s="302"/>
      <c r="BL32" s="302"/>
      <c r="BM32" s="302"/>
      <c r="BN32" s="302"/>
      <c r="BO32" s="302" t="s">
        <v>133</v>
      </c>
      <c r="BP32" s="302"/>
      <c r="BQ32" s="302"/>
      <c r="BR32" s="302"/>
      <c r="BS32" s="302"/>
      <c r="BT32" s="302"/>
      <c r="BU32" s="302"/>
      <c r="BV32" s="302"/>
      <c r="BW32" s="302"/>
    </row>
    <row r="33" spans="2:75" ht="10.5" customHeight="1">
      <c r="B33" s="297"/>
      <c r="C33" s="297"/>
      <c r="D33" s="297"/>
      <c r="E33" s="297"/>
      <c r="F33" s="297"/>
      <c r="G33" s="297"/>
      <c r="H33" s="297"/>
      <c r="I33" s="297"/>
      <c r="J33" s="297"/>
      <c r="K33" s="297"/>
      <c r="L33" s="297"/>
      <c r="M33" s="297"/>
      <c r="N33" s="297"/>
      <c r="O33" s="297"/>
      <c r="P33" s="297"/>
      <c r="Q33" s="297"/>
      <c r="R33" s="297"/>
      <c r="S33" s="297"/>
      <c r="T33" s="553"/>
      <c r="U33" s="554"/>
      <c r="V33" s="554"/>
      <c r="W33" s="554"/>
      <c r="X33" s="555"/>
      <c r="Y33" s="369"/>
      <c r="Z33" s="370"/>
      <c r="AA33" s="370"/>
      <c r="AB33" s="370"/>
      <c r="AC33" s="370"/>
      <c r="AD33" s="370"/>
      <c r="AE33" s="370"/>
      <c r="AF33" s="370"/>
      <c r="AG33" s="370"/>
      <c r="AH33" s="371"/>
      <c r="AI33" s="297"/>
      <c r="AJ33" s="297"/>
      <c r="AK33" s="297"/>
      <c r="AL33" s="297"/>
      <c r="AM33" s="297"/>
      <c r="AN33" s="297"/>
      <c r="AO33" s="297"/>
      <c r="AP33" s="297"/>
      <c r="AQ33" s="297"/>
      <c r="AR33" s="297"/>
      <c r="AS33" s="297"/>
      <c r="AT33" s="297"/>
      <c r="AU33" s="297"/>
      <c r="AV33" s="380"/>
      <c r="AW33" s="381"/>
      <c r="AX33" s="381"/>
      <c r="AY33" s="381"/>
      <c r="AZ33" s="382"/>
      <c r="BA33" s="278"/>
      <c r="BB33" s="278"/>
      <c r="BC33" s="278"/>
      <c r="BD33" s="278"/>
      <c r="BE33" s="278"/>
      <c r="BF33" s="373"/>
      <c r="BG33" s="303"/>
      <c r="BH33" s="303"/>
      <c r="BI33" s="303"/>
      <c r="BJ33" s="303"/>
      <c r="BK33" s="303"/>
      <c r="BL33" s="303"/>
      <c r="BM33" s="303"/>
      <c r="BN33" s="303"/>
      <c r="BO33" s="303"/>
      <c r="BP33" s="303"/>
      <c r="BQ33" s="303"/>
      <c r="BR33" s="303"/>
      <c r="BS33" s="303"/>
      <c r="BT33" s="303"/>
      <c r="BU33" s="303"/>
      <c r="BV33" s="303"/>
      <c r="BW33" s="303"/>
    </row>
    <row r="34" spans="2:75" ht="10.5" customHeight="1">
      <c r="B34" s="298"/>
      <c r="C34" s="298"/>
      <c r="D34" s="298"/>
      <c r="E34" s="298"/>
      <c r="F34" s="298"/>
      <c r="G34" s="298"/>
      <c r="H34" s="298"/>
      <c r="I34" s="298"/>
      <c r="J34" s="298"/>
      <c r="K34" s="298"/>
      <c r="L34" s="298"/>
      <c r="M34" s="298"/>
      <c r="N34" s="298"/>
      <c r="O34" s="298"/>
      <c r="P34" s="298"/>
      <c r="Q34" s="298"/>
      <c r="R34" s="298"/>
      <c r="S34" s="298"/>
      <c r="T34" s="134"/>
      <c r="U34" s="132"/>
      <c r="V34" s="132"/>
      <c r="W34" s="132"/>
      <c r="X34" s="135"/>
      <c r="Y34" s="342"/>
      <c r="Z34" s="343"/>
      <c r="AA34" s="343"/>
      <c r="AB34" s="343"/>
      <c r="AC34" s="343"/>
      <c r="AD34" s="343"/>
      <c r="AE34" s="343"/>
      <c r="AF34" s="343"/>
      <c r="AG34" s="343"/>
      <c r="AH34" s="344"/>
      <c r="AI34" s="104"/>
      <c r="AJ34" s="104"/>
      <c r="AK34" s="104"/>
      <c r="AL34" s="104"/>
      <c r="AM34" s="104"/>
      <c r="AN34" s="104"/>
      <c r="AO34" s="104"/>
      <c r="AP34" s="104"/>
      <c r="AQ34" s="104"/>
      <c r="AR34" s="104"/>
      <c r="AS34" s="104"/>
      <c r="AT34" s="104"/>
      <c r="AU34" s="104"/>
      <c r="AV34" s="134"/>
      <c r="AW34" s="132"/>
      <c r="AX34" s="132"/>
      <c r="AY34" s="132"/>
      <c r="AZ34" s="135"/>
      <c r="BA34" s="267"/>
      <c r="BB34" s="268"/>
      <c r="BC34" s="268"/>
      <c r="BD34" s="299"/>
      <c r="BE34" s="274"/>
      <c r="BF34" s="374"/>
      <c r="BG34" s="375"/>
      <c r="BH34" s="375"/>
      <c r="BI34" s="375"/>
      <c r="BJ34" s="375"/>
      <c r="BK34" s="376"/>
      <c r="BL34" s="110" t="s">
        <v>135</v>
      </c>
      <c r="BM34" s="138"/>
      <c r="BN34" s="138"/>
      <c r="BO34" s="364" t="str">
        <f>IF(AND(BA34="",BF34=""),"",BA34*BF34)</f>
        <v/>
      </c>
      <c r="BP34" s="364"/>
      <c r="BQ34" s="364"/>
      <c r="BR34" s="364"/>
      <c r="BS34" s="364"/>
      <c r="BT34" s="365"/>
      <c r="BU34" s="110" t="s">
        <v>135</v>
      </c>
      <c r="BV34" s="138"/>
      <c r="BW34" s="138"/>
    </row>
    <row r="35" spans="2:75" ht="10.5" customHeight="1">
      <c r="B35" s="298"/>
      <c r="C35" s="298"/>
      <c r="D35" s="298"/>
      <c r="E35" s="298"/>
      <c r="F35" s="298"/>
      <c r="G35" s="298"/>
      <c r="H35" s="298"/>
      <c r="I35" s="298"/>
      <c r="J35" s="298"/>
      <c r="K35" s="298"/>
      <c r="L35" s="298"/>
      <c r="M35" s="298"/>
      <c r="N35" s="298"/>
      <c r="O35" s="298"/>
      <c r="P35" s="298"/>
      <c r="Q35" s="298"/>
      <c r="R35" s="298"/>
      <c r="S35" s="298"/>
      <c r="T35" s="136"/>
      <c r="U35" s="133"/>
      <c r="V35" s="133"/>
      <c r="W35" s="133"/>
      <c r="X35" s="137"/>
      <c r="Y35" s="345"/>
      <c r="Z35" s="346"/>
      <c r="AA35" s="346"/>
      <c r="AB35" s="346"/>
      <c r="AC35" s="346"/>
      <c r="AD35" s="346"/>
      <c r="AE35" s="346"/>
      <c r="AF35" s="346"/>
      <c r="AG35" s="346"/>
      <c r="AH35" s="347"/>
      <c r="AI35" s="104"/>
      <c r="AJ35" s="104"/>
      <c r="AK35" s="104"/>
      <c r="AL35" s="104"/>
      <c r="AM35" s="104"/>
      <c r="AN35" s="104"/>
      <c r="AO35" s="104"/>
      <c r="AP35" s="104"/>
      <c r="AQ35" s="104"/>
      <c r="AR35" s="104"/>
      <c r="AS35" s="104"/>
      <c r="AT35" s="104"/>
      <c r="AU35" s="104"/>
      <c r="AV35" s="136"/>
      <c r="AW35" s="133"/>
      <c r="AX35" s="133"/>
      <c r="AY35" s="133"/>
      <c r="AZ35" s="137"/>
      <c r="BA35" s="270"/>
      <c r="BB35" s="271"/>
      <c r="BC35" s="271"/>
      <c r="BD35" s="300"/>
      <c r="BE35" s="276"/>
      <c r="BF35" s="374"/>
      <c r="BG35" s="375"/>
      <c r="BH35" s="375"/>
      <c r="BI35" s="375"/>
      <c r="BJ35" s="375"/>
      <c r="BK35" s="376"/>
      <c r="BL35" s="110"/>
      <c r="BM35" s="138"/>
      <c r="BN35" s="138"/>
      <c r="BO35" s="364"/>
      <c r="BP35" s="364"/>
      <c r="BQ35" s="364"/>
      <c r="BR35" s="364"/>
      <c r="BS35" s="364"/>
      <c r="BT35" s="365"/>
      <c r="BU35" s="110"/>
      <c r="BV35" s="138"/>
      <c r="BW35" s="138"/>
    </row>
    <row r="36" spans="2:75" ht="10.5" customHeight="1">
      <c r="B36" s="298"/>
      <c r="C36" s="298"/>
      <c r="D36" s="298"/>
      <c r="E36" s="298"/>
      <c r="F36" s="298"/>
      <c r="G36" s="298"/>
      <c r="H36" s="298"/>
      <c r="I36" s="298"/>
      <c r="J36" s="298"/>
      <c r="K36" s="298"/>
      <c r="L36" s="298"/>
      <c r="M36" s="298"/>
      <c r="N36" s="298"/>
      <c r="O36" s="298"/>
      <c r="P36" s="298"/>
      <c r="Q36" s="298"/>
      <c r="R36" s="298"/>
      <c r="S36" s="298"/>
      <c r="T36" s="134"/>
      <c r="U36" s="132"/>
      <c r="V36" s="132"/>
      <c r="W36" s="132"/>
      <c r="X36" s="135"/>
      <c r="Y36" s="342"/>
      <c r="Z36" s="343"/>
      <c r="AA36" s="343"/>
      <c r="AB36" s="343"/>
      <c r="AC36" s="343"/>
      <c r="AD36" s="343"/>
      <c r="AE36" s="343"/>
      <c r="AF36" s="343"/>
      <c r="AG36" s="343"/>
      <c r="AH36" s="344"/>
      <c r="AI36" s="104"/>
      <c r="AJ36" s="104"/>
      <c r="AK36" s="104"/>
      <c r="AL36" s="104"/>
      <c r="AM36" s="104"/>
      <c r="AN36" s="104"/>
      <c r="AO36" s="104"/>
      <c r="AP36" s="104"/>
      <c r="AQ36" s="104"/>
      <c r="AR36" s="104"/>
      <c r="AS36" s="104"/>
      <c r="AT36" s="104"/>
      <c r="AU36" s="104"/>
      <c r="AV36" s="134"/>
      <c r="AW36" s="132"/>
      <c r="AX36" s="132"/>
      <c r="AY36" s="132"/>
      <c r="AZ36" s="135"/>
      <c r="BA36" s="267"/>
      <c r="BB36" s="268"/>
      <c r="BC36" s="269"/>
      <c r="BD36" s="273"/>
      <c r="BE36" s="274"/>
      <c r="BF36" s="375"/>
      <c r="BG36" s="375"/>
      <c r="BH36" s="375"/>
      <c r="BI36" s="375"/>
      <c r="BJ36" s="375"/>
      <c r="BK36" s="376"/>
      <c r="BL36" s="110" t="s">
        <v>135</v>
      </c>
      <c r="BM36" s="138"/>
      <c r="BN36" s="138"/>
      <c r="BO36" s="364" t="str">
        <f>IF(AND(BA36="",BF36=""),"",BA36*BF36)</f>
        <v/>
      </c>
      <c r="BP36" s="364"/>
      <c r="BQ36" s="364"/>
      <c r="BR36" s="364"/>
      <c r="BS36" s="364"/>
      <c r="BT36" s="365"/>
      <c r="BU36" s="110" t="s">
        <v>135</v>
      </c>
      <c r="BV36" s="138"/>
      <c r="BW36" s="138"/>
    </row>
    <row r="37" spans="2:75" ht="10.5" customHeight="1">
      <c r="B37" s="298"/>
      <c r="C37" s="298"/>
      <c r="D37" s="298"/>
      <c r="E37" s="298"/>
      <c r="F37" s="298"/>
      <c r="G37" s="298"/>
      <c r="H37" s="298"/>
      <c r="I37" s="298"/>
      <c r="J37" s="298"/>
      <c r="K37" s="298"/>
      <c r="L37" s="298"/>
      <c r="M37" s="298"/>
      <c r="N37" s="298"/>
      <c r="O37" s="298"/>
      <c r="P37" s="298"/>
      <c r="Q37" s="298"/>
      <c r="R37" s="298"/>
      <c r="S37" s="556"/>
      <c r="T37" s="136"/>
      <c r="U37" s="133"/>
      <c r="V37" s="133"/>
      <c r="W37" s="133"/>
      <c r="X37" s="137"/>
      <c r="Y37" s="345"/>
      <c r="Z37" s="346"/>
      <c r="AA37" s="346"/>
      <c r="AB37" s="346"/>
      <c r="AC37" s="346"/>
      <c r="AD37" s="346"/>
      <c r="AE37" s="346"/>
      <c r="AF37" s="346"/>
      <c r="AG37" s="346"/>
      <c r="AH37" s="347"/>
      <c r="AI37" s="104"/>
      <c r="AJ37" s="104"/>
      <c r="AK37" s="104"/>
      <c r="AL37" s="104"/>
      <c r="AM37" s="104"/>
      <c r="AN37" s="104"/>
      <c r="AO37" s="104"/>
      <c r="AP37" s="104"/>
      <c r="AQ37" s="104"/>
      <c r="AR37" s="104"/>
      <c r="AS37" s="104"/>
      <c r="AT37" s="104"/>
      <c r="AU37" s="104"/>
      <c r="AV37" s="136"/>
      <c r="AW37" s="133"/>
      <c r="AX37" s="133"/>
      <c r="AY37" s="133"/>
      <c r="AZ37" s="137"/>
      <c r="BA37" s="270"/>
      <c r="BB37" s="271"/>
      <c r="BC37" s="272"/>
      <c r="BD37" s="275"/>
      <c r="BE37" s="276"/>
      <c r="BF37" s="375"/>
      <c r="BG37" s="375"/>
      <c r="BH37" s="375"/>
      <c r="BI37" s="375"/>
      <c r="BJ37" s="375"/>
      <c r="BK37" s="376"/>
      <c r="BL37" s="110"/>
      <c r="BM37" s="138"/>
      <c r="BN37" s="138"/>
      <c r="BO37" s="364"/>
      <c r="BP37" s="364"/>
      <c r="BQ37" s="364"/>
      <c r="BR37" s="364"/>
      <c r="BS37" s="364"/>
      <c r="BT37" s="365"/>
      <c r="BU37" s="110"/>
      <c r="BV37" s="138"/>
      <c r="BW37" s="138"/>
    </row>
    <row r="38" spans="2:75" ht="5.0999999999999996" customHeight="1">
      <c r="B38" s="57"/>
      <c r="C38" s="57"/>
      <c r="D38" s="57"/>
      <c r="E38" s="57"/>
      <c r="F38" s="57"/>
      <c r="G38" s="57"/>
      <c r="H38" s="57"/>
      <c r="I38" s="57"/>
      <c r="J38" s="57"/>
      <c r="K38" s="57"/>
      <c r="L38" s="57"/>
      <c r="M38" s="57"/>
      <c r="N38" s="57"/>
      <c r="O38" s="57"/>
      <c r="P38" s="57"/>
      <c r="Q38" s="57"/>
      <c r="R38" s="57"/>
      <c r="S38" s="58"/>
      <c r="T38" s="55"/>
      <c r="U38" s="55"/>
      <c r="V38" s="55"/>
      <c r="W38" s="55"/>
      <c r="X38" s="55"/>
      <c r="Y38" s="55"/>
      <c r="Z38" s="55"/>
      <c r="AA38" s="55"/>
      <c r="AB38" s="55"/>
      <c r="AC38" s="55"/>
      <c r="AD38" s="55"/>
      <c r="AE38" s="46"/>
      <c r="AF38" s="46"/>
      <c r="AG38" s="46"/>
      <c r="AH38" s="46"/>
      <c r="AI38" s="33"/>
      <c r="AJ38" s="33"/>
      <c r="AK38" s="33"/>
      <c r="AL38" s="33"/>
      <c r="AM38" s="33"/>
      <c r="AN38" s="33"/>
      <c r="AO38" s="33"/>
      <c r="AP38" s="33"/>
      <c r="AQ38" s="33"/>
      <c r="AR38" s="33"/>
      <c r="AS38" s="33"/>
      <c r="AT38" s="56"/>
      <c r="AU38" s="56"/>
      <c r="AV38" s="59"/>
      <c r="AW38" s="59"/>
      <c r="AX38" s="59"/>
      <c r="AY38" s="59"/>
      <c r="AZ38" s="59"/>
      <c r="BA38" s="59"/>
      <c r="BB38" s="59"/>
      <c r="BC38" s="59"/>
      <c r="BD38" s="59"/>
      <c r="BE38" s="59"/>
    </row>
    <row r="39" spans="2:75" ht="10.5" customHeight="1">
      <c r="B39" s="543" t="s">
        <v>211</v>
      </c>
      <c r="C39" s="154"/>
      <c r="D39" s="154"/>
      <c r="E39" s="154"/>
      <c r="F39" s="154"/>
      <c r="G39" s="154"/>
      <c r="H39" s="154"/>
      <c r="I39" s="154"/>
      <c r="J39" s="154"/>
      <c r="K39" s="155"/>
      <c r="L39" s="614"/>
      <c r="M39" s="615"/>
      <c r="N39" s="615"/>
      <c r="O39" s="628" t="s">
        <v>312</v>
      </c>
      <c r="P39" s="628"/>
      <c r="Q39" s="628"/>
      <c r="R39" s="628"/>
      <c r="S39" s="628"/>
      <c r="T39" s="628"/>
      <c r="U39" s="628"/>
      <c r="V39" s="628"/>
      <c r="W39" s="547" t="str">
        <f>IF(AND($L$39="✓",$L$41="✓"),"どちらか一方のみ選択",IF($L$41="✓","【右欄記載】",""))</f>
        <v/>
      </c>
      <c r="X39" s="547"/>
      <c r="Y39" s="547"/>
      <c r="Z39" s="547"/>
      <c r="AA39" s="547"/>
      <c r="AB39" s="547"/>
      <c r="AC39" s="547"/>
      <c r="AD39" s="545" t="str">
        <f>IF(AND($L$39="✓",$L$41="✓"),"",IF($L$41="✓","工場名等：",""))</f>
        <v/>
      </c>
      <c r="AE39" s="545"/>
      <c r="AF39" s="545"/>
      <c r="AG39" s="545"/>
      <c r="AH39" s="545"/>
      <c r="AI39" s="545"/>
      <c r="AJ39" s="328"/>
      <c r="AK39" s="328"/>
      <c r="AL39" s="328"/>
      <c r="AM39" s="328"/>
      <c r="AN39" s="328"/>
      <c r="AO39" s="328"/>
      <c r="AP39" s="328"/>
      <c r="AQ39" s="328"/>
      <c r="AR39" s="328"/>
      <c r="AS39" s="328"/>
      <c r="AT39" s="328"/>
      <c r="AU39" s="328"/>
      <c r="AV39" s="328"/>
      <c r="AW39" s="328"/>
      <c r="AX39" s="328"/>
      <c r="AY39" s="328"/>
      <c r="AZ39" s="328"/>
      <c r="BA39" s="328"/>
      <c r="BB39" s="328"/>
      <c r="BC39" s="329"/>
      <c r="BD39" s="60"/>
      <c r="BE39" s="60"/>
      <c r="BF39" s="147" t="s">
        <v>322</v>
      </c>
      <c r="BG39" s="148"/>
      <c r="BH39" s="148"/>
      <c r="BI39" s="148"/>
      <c r="BJ39" s="148"/>
      <c r="BK39" s="148"/>
      <c r="BL39" s="148"/>
      <c r="BM39" s="148"/>
      <c r="BN39" s="149"/>
      <c r="BO39" s="143" t="str">
        <f>IF(SUM(BO34:BT37)=0,"",IF(SUM(BO34:BT37)&gt;60000,60000,SUM(BO34:BT37)))</f>
        <v/>
      </c>
      <c r="BP39" s="144"/>
      <c r="BQ39" s="144"/>
      <c r="BR39" s="144"/>
      <c r="BS39" s="144"/>
      <c r="BT39" s="144"/>
      <c r="BU39" s="139" t="s">
        <v>135</v>
      </c>
      <c r="BV39" s="139"/>
      <c r="BW39" s="140"/>
    </row>
    <row r="40" spans="2:75" ht="10.5" customHeight="1">
      <c r="B40" s="292"/>
      <c r="C40" s="290"/>
      <c r="D40" s="290"/>
      <c r="E40" s="290"/>
      <c r="F40" s="290"/>
      <c r="G40" s="290"/>
      <c r="H40" s="290"/>
      <c r="I40" s="290"/>
      <c r="J40" s="290"/>
      <c r="K40" s="291"/>
      <c r="L40" s="616"/>
      <c r="M40" s="617"/>
      <c r="N40" s="617"/>
      <c r="O40" s="629"/>
      <c r="P40" s="629"/>
      <c r="Q40" s="629"/>
      <c r="R40" s="629"/>
      <c r="S40" s="629"/>
      <c r="T40" s="629"/>
      <c r="U40" s="629"/>
      <c r="V40" s="629"/>
      <c r="W40" s="548"/>
      <c r="X40" s="548"/>
      <c r="Y40" s="548"/>
      <c r="Z40" s="548"/>
      <c r="AA40" s="548"/>
      <c r="AB40" s="548"/>
      <c r="AC40" s="548"/>
      <c r="AD40" s="546"/>
      <c r="AE40" s="546"/>
      <c r="AF40" s="546"/>
      <c r="AG40" s="546"/>
      <c r="AH40" s="546"/>
      <c r="AI40" s="546"/>
      <c r="AJ40" s="330"/>
      <c r="AK40" s="330"/>
      <c r="AL40" s="330"/>
      <c r="AM40" s="330"/>
      <c r="AN40" s="330"/>
      <c r="AO40" s="330"/>
      <c r="AP40" s="330"/>
      <c r="AQ40" s="330"/>
      <c r="AR40" s="330"/>
      <c r="AS40" s="330"/>
      <c r="AT40" s="330"/>
      <c r="AU40" s="330"/>
      <c r="AV40" s="330"/>
      <c r="AW40" s="330"/>
      <c r="AX40" s="330"/>
      <c r="AY40" s="330"/>
      <c r="AZ40" s="330"/>
      <c r="BA40" s="330"/>
      <c r="BB40" s="330"/>
      <c r="BC40" s="331"/>
      <c r="BD40" s="60"/>
      <c r="BE40" s="60"/>
      <c r="BF40" s="150"/>
      <c r="BG40" s="151"/>
      <c r="BH40" s="151"/>
      <c r="BI40" s="151"/>
      <c r="BJ40" s="151"/>
      <c r="BK40" s="151"/>
      <c r="BL40" s="151"/>
      <c r="BM40" s="151"/>
      <c r="BN40" s="152"/>
      <c r="BO40" s="145"/>
      <c r="BP40" s="146"/>
      <c r="BQ40" s="146"/>
      <c r="BR40" s="146"/>
      <c r="BS40" s="146"/>
      <c r="BT40" s="146"/>
      <c r="BU40" s="141"/>
      <c r="BV40" s="141"/>
      <c r="BW40" s="142"/>
    </row>
    <row r="41" spans="2:75" ht="10.5" customHeight="1">
      <c r="B41" s="292"/>
      <c r="C41" s="290"/>
      <c r="D41" s="290"/>
      <c r="E41" s="290"/>
      <c r="F41" s="290"/>
      <c r="G41" s="290"/>
      <c r="H41" s="290"/>
      <c r="I41" s="290"/>
      <c r="J41" s="290"/>
      <c r="K41" s="291"/>
      <c r="L41" s="622"/>
      <c r="M41" s="623"/>
      <c r="N41" s="623"/>
      <c r="O41" s="626" t="s">
        <v>121</v>
      </c>
      <c r="P41" s="626"/>
      <c r="Q41" s="626"/>
      <c r="R41" s="626"/>
      <c r="S41" s="626"/>
      <c r="T41" s="626"/>
      <c r="U41" s="626"/>
      <c r="V41" s="626"/>
      <c r="W41" s="548"/>
      <c r="X41" s="548"/>
      <c r="Y41" s="548"/>
      <c r="Z41" s="548"/>
      <c r="AA41" s="548"/>
      <c r="AB41" s="548"/>
      <c r="AC41" s="548"/>
      <c r="AD41" s="546" t="str">
        <f>IF(AND($L$39="✓",$L$41="✓"),"",IF($L$41="✓","住　　　所：",""))</f>
        <v/>
      </c>
      <c r="AE41" s="546"/>
      <c r="AF41" s="546"/>
      <c r="AG41" s="546"/>
      <c r="AH41" s="546"/>
      <c r="AI41" s="546"/>
      <c r="AJ41" s="330"/>
      <c r="AK41" s="330"/>
      <c r="AL41" s="330"/>
      <c r="AM41" s="330"/>
      <c r="AN41" s="330"/>
      <c r="AO41" s="330"/>
      <c r="AP41" s="330"/>
      <c r="AQ41" s="330"/>
      <c r="AR41" s="330"/>
      <c r="AS41" s="330"/>
      <c r="AT41" s="330"/>
      <c r="AU41" s="330"/>
      <c r="AV41" s="330"/>
      <c r="AW41" s="330"/>
      <c r="AX41" s="330"/>
      <c r="AY41" s="330"/>
      <c r="AZ41" s="330"/>
      <c r="BA41" s="330"/>
      <c r="BB41" s="330"/>
      <c r="BC41" s="331"/>
      <c r="BD41" s="61"/>
      <c r="BE41" s="159" t="str">
        <f>IF(BO39="","",IF(SUM(BO34:BT37)&gt;60000,CONCATENATE("貸与上限額(60,000千円)超過のため、
別途頭金",TEXT(SUM(BO34:BT37)-60000,"#,###"),"千円が必要です。"),""))</f>
        <v/>
      </c>
      <c r="BF41" s="159"/>
      <c r="BG41" s="159"/>
      <c r="BH41" s="159"/>
      <c r="BI41" s="159"/>
      <c r="BJ41" s="159"/>
      <c r="BK41" s="159"/>
      <c r="BL41" s="159"/>
      <c r="BM41" s="159"/>
      <c r="BN41" s="159"/>
      <c r="BO41" s="159"/>
      <c r="BP41" s="159"/>
      <c r="BQ41" s="159"/>
      <c r="BR41" s="159"/>
      <c r="BS41" s="159"/>
      <c r="BT41" s="159"/>
      <c r="BU41" s="159"/>
      <c r="BV41" s="159"/>
      <c r="BW41" s="159"/>
    </row>
    <row r="42" spans="2:75" ht="10.5" customHeight="1">
      <c r="B42" s="156"/>
      <c r="C42" s="157"/>
      <c r="D42" s="157"/>
      <c r="E42" s="157"/>
      <c r="F42" s="157"/>
      <c r="G42" s="157"/>
      <c r="H42" s="157"/>
      <c r="I42" s="157"/>
      <c r="J42" s="157"/>
      <c r="K42" s="158"/>
      <c r="L42" s="624"/>
      <c r="M42" s="625"/>
      <c r="N42" s="625"/>
      <c r="O42" s="627"/>
      <c r="P42" s="627"/>
      <c r="Q42" s="627"/>
      <c r="R42" s="627"/>
      <c r="S42" s="627"/>
      <c r="T42" s="627"/>
      <c r="U42" s="627"/>
      <c r="V42" s="627"/>
      <c r="W42" s="549"/>
      <c r="X42" s="549"/>
      <c r="Y42" s="549"/>
      <c r="Z42" s="549"/>
      <c r="AA42" s="549"/>
      <c r="AB42" s="549"/>
      <c r="AC42" s="549"/>
      <c r="AD42" s="619"/>
      <c r="AE42" s="619"/>
      <c r="AF42" s="619"/>
      <c r="AG42" s="619"/>
      <c r="AH42" s="619"/>
      <c r="AI42" s="619"/>
      <c r="AJ42" s="557"/>
      <c r="AK42" s="557"/>
      <c r="AL42" s="557"/>
      <c r="AM42" s="557"/>
      <c r="AN42" s="557"/>
      <c r="AO42" s="557"/>
      <c r="AP42" s="557"/>
      <c r="AQ42" s="557"/>
      <c r="AR42" s="557"/>
      <c r="AS42" s="557"/>
      <c r="AT42" s="557"/>
      <c r="AU42" s="557"/>
      <c r="AV42" s="557"/>
      <c r="AW42" s="557"/>
      <c r="AX42" s="557"/>
      <c r="AY42" s="557"/>
      <c r="AZ42" s="557"/>
      <c r="BA42" s="557"/>
      <c r="BB42" s="557"/>
      <c r="BC42" s="558"/>
      <c r="BE42" s="159"/>
      <c r="BF42" s="159"/>
      <c r="BG42" s="159"/>
      <c r="BH42" s="159"/>
      <c r="BI42" s="159"/>
      <c r="BJ42" s="159"/>
      <c r="BK42" s="159"/>
      <c r="BL42" s="159"/>
      <c r="BM42" s="159"/>
      <c r="BN42" s="159"/>
      <c r="BO42" s="159"/>
      <c r="BP42" s="159"/>
      <c r="BQ42" s="159"/>
      <c r="BR42" s="159"/>
      <c r="BS42" s="159"/>
      <c r="BT42" s="159"/>
      <c r="BU42" s="159"/>
      <c r="BV42" s="159"/>
      <c r="BW42" s="159"/>
    </row>
    <row r="43" spans="2:75" ht="4.5" customHeight="1">
      <c r="BE43" s="159"/>
      <c r="BF43" s="159"/>
      <c r="BG43" s="159"/>
      <c r="BH43" s="159"/>
      <c r="BI43" s="159"/>
      <c r="BJ43" s="159"/>
      <c r="BK43" s="159"/>
      <c r="BL43" s="159"/>
      <c r="BM43" s="159"/>
      <c r="BN43" s="159"/>
      <c r="BO43" s="159"/>
      <c r="BP43" s="159"/>
      <c r="BQ43" s="159"/>
      <c r="BR43" s="159"/>
      <c r="BS43" s="159"/>
      <c r="BT43" s="159"/>
      <c r="BU43" s="159"/>
      <c r="BV43" s="159"/>
      <c r="BW43" s="159"/>
    </row>
    <row r="44" spans="2:75" ht="9.9499999999999993" customHeight="1">
      <c r="B44" s="391" t="s">
        <v>136</v>
      </c>
      <c r="C44" s="406"/>
      <c r="D44" s="406"/>
      <c r="E44" s="406"/>
      <c r="F44" s="406"/>
      <c r="G44" s="406"/>
      <c r="H44" s="406"/>
      <c r="I44" s="406"/>
      <c r="J44" s="406"/>
      <c r="K44" s="406"/>
      <c r="L44" s="130" t="s">
        <v>344</v>
      </c>
      <c r="M44" s="126"/>
      <c r="N44" s="126"/>
      <c r="O44" s="126"/>
      <c r="P44" s="132"/>
      <c r="Q44" s="132"/>
      <c r="R44" s="132"/>
      <c r="S44" s="132"/>
      <c r="T44" s="132"/>
      <c r="U44" s="123" t="s">
        <v>116</v>
      </c>
      <c r="V44" s="123"/>
      <c r="W44" s="132"/>
      <c r="X44" s="132"/>
      <c r="Y44" s="132"/>
      <c r="Z44" s="132"/>
      <c r="AA44" s="123" t="s">
        <v>117</v>
      </c>
      <c r="AB44" s="124"/>
      <c r="AC44" s="160" t="s">
        <v>335</v>
      </c>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1"/>
      <c r="BC44" s="161"/>
    </row>
    <row r="45" spans="2:75" ht="9.9499999999999993" customHeight="1">
      <c r="B45" s="620"/>
      <c r="C45" s="621"/>
      <c r="D45" s="621"/>
      <c r="E45" s="621"/>
      <c r="F45" s="621"/>
      <c r="G45" s="621"/>
      <c r="H45" s="621"/>
      <c r="I45" s="621"/>
      <c r="J45" s="621"/>
      <c r="K45" s="621"/>
      <c r="L45" s="131"/>
      <c r="M45" s="128"/>
      <c r="N45" s="128"/>
      <c r="O45" s="128"/>
      <c r="P45" s="133"/>
      <c r="Q45" s="133"/>
      <c r="R45" s="133"/>
      <c r="S45" s="133"/>
      <c r="T45" s="133"/>
      <c r="U45" s="118"/>
      <c r="V45" s="118"/>
      <c r="W45" s="133"/>
      <c r="X45" s="133"/>
      <c r="Y45" s="133"/>
      <c r="Z45" s="133"/>
      <c r="AA45" s="118"/>
      <c r="AB45" s="125"/>
      <c r="AC45" s="160"/>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c r="BB45" s="161"/>
      <c r="BC45" s="161"/>
    </row>
    <row r="46" spans="2:75" ht="9.9499999999999993" customHeight="1">
      <c r="B46" s="56"/>
      <c r="C46" s="56"/>
      <c r="D46" s="56"/>
      <c r="E46" s="56"/>
      <c r="F46" s="56"/>
      <c r="G46" s="56"/>
      <c r="H46" s="56"/>
      <c r="I46" s="56"/>
      <c r="J46" s="56"/>
      <c r="K46" s="56"/>
      <c r="L46" s="56"/>
      <c r="M46" s="56"/>
      <c r="N46" s="56"/>
      <c r="O46" s="56"/>
      <c r="AI46" s="56"/>
      <c r="AJ46" s="56"/>
      <c r="AK46" s="56"/>
      <c r="AL46" s="56"/>
      <c r="AM46" s="56"/>
      <c r="AN46" s="56"/>
      <c r="AO46" s="56"/>
      <c r="AP46" s="56"/>
      <c r="AQ46" s="56"/>
      <c r="AR46" s="56"/>
      <c r="AS46" s="56"/>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row>
    <row r="47" spans="2:75" ht="10.5" customHeight="1">
      <c r="B47" s="227" t="s">
        <v>137</v>
      </c>
      <c r="C47" s="227"/>
      <c r="D47" s="227"/>
      <c r="E47" s="227"/>
      <c r="F47" s="227"/>
      <c r="G47" s="227"/>
      <c r="H47" s="227"/>
      <c r="I47" s="227"/>
      <c r="J47" s="227"/>
      <c r="K47" s="227"/>
      <c r="L47" s="227"/>
      <c r="M47" s="227"/>
      <c r="N47" s="227"/>
      <c r="O47" s="227"/>
      <c r="P47" s="227"/>
      <c r="Q47" s="227"/>
      <c r="R47" s="227"/>
      <c r="S47" s="227"/>
      <c r="T47" s="227"/>
      <c r="U47" s="63"/>
      <c r="V47" s="63"/>
      <c r="W47" s="63"/>
      <c r="X47" s="63"/>
      <c r="Y47" s="63"/>
      <c r="Z47" s="63"/>
      <c r="AA47" s="63"/>
      <c r="AB47" s="63"/>
      <c r="AC47" s="63"/>
      <c r="AD47" s="63"/>
      <c r="AL47" s="63"/>
      <c r="AM47" s="63"/>
      <c r="AN47" s="63"/>
      <c r="AO47" s="63"/>
      <c r="AP47" s="63"/>
      <c r="AQ47" s="63"/>
      <c r="AR47" s="63"/>
      <c r="AS47" s="63"/>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row>
    <row r="48" spans="2:75" ht="10.5" customHeight="1">
      <c r="B48" s="228"/>
      <c r="C48" s="228"/>
      <c r="D48" s="228"/>
      <c r="E48" s="228"/>
      <c r="F48" s="228"/>
      <c r="G48" s="228"/>
      <c r="H48" s="228"/>
      <c r="I48" s="228"/>
      <c r="J48" s="228"/>
      <c r="K48" s="228"/>
      <c r="L48" s="228"/>
      <c r="M48" s="228"/>
      <c r="N48" s="228"/>
      <c r="O48" s="228"/>
      <c r="P48" s="228"/>
      <c r="Q48" s="228"/>
      <c r="R48" s="228"/>
      <c r="S48" s="228"/>
      <c r="T48" s="228"/>
      <c r="U48" s="63"/>
      <c r="V48" s="63"/>
      <c r="W48" s="63"/>
      <c r="X48" s="63"/>
      <c r="Y48" s="63"/>
      <c r="Z48" s="63"/>
      <c r="AA48" s="63"/>
      <c r="AB48" s="63"/>
      <c r="AC48" s="63"/>
      <c r="AD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row>
    <row r="49" spans="2:75" ht="10.5" customHeight="1">
      <c r="B49" s="120" t="s">
        <v>138</v>
      </c>
      <c r="C49" s="120"/>
      <c r="D49" s="120"/>
      <c r="E49" s="120"/>
      <c r="F49" s="120"/>
      <c r="G49" s="120"/>
      <c r="H49" s="120"/>
      <c r="I49" s="120"/>
      <c r="J49" s="120"/>
      <c r="K49" s="120"/>
      <c r="L49" s="130" t="s">
        <v>344</v>
      </c>
      <c r="M49" s="126"/>
      <c r="N49" s="126"/>
      <c r="O49" s="126"/>
      <c r="P49" s="132"/>
      <c r="Q49" s="132"/>
      <c r="R49" s="132"/>
      <c r="S49" s="132"/>
      <c r="T49" s="123" t="s">
        <v>116</v>
      </c>
      <c r="U49" s="123"/>
      <c r="V49" s="132"/>
      <c r="W49" s="132"/>
      <c r="X49" s="132"/>
      <c r="Y49" s="123" t="s">
        <v>117</v>
      </c>
      <c r="Z49" s="124"/>
      <c r="AA49" s="120" t="s">
        <v>139</v>
      </c>
      <c r="AB49" s="120"/>
      <c r="AC49" s="120"/>
      <c r="AD49" s="120"/>
      <c r="AE49" s="120"/>
      <c r="AF49" s="120"/>
      <c r="AG49" s="120"/>
      <c r="AH49" s="120"/>
      <c r="AI49" s="120"/>
      <c r="AJ49" s="618"/>
      <c r="AK49" s="130" t="s">
        <v>344</v>
      </c>
      <c r="AL49" s="126"/>
      <c r="AM49" s="126"/>
      <c r="AN49" s="126"/>
      <c r="AO49" s="132"/>
      <c r="AP49" s="132"/>
      <c r="AQ49" s="132"/>
      <c r="AR49" s="132"/>
      <c r="AS49" s="123" t="s">
        <v>116</v>
      </c>
      <c r="AT49" s="123"/>
      <c r="AU49" s="132"/>
      <c r="AV49" s="132"/>
      <c r="AW49" s="132"/>
      <c r="AX49" s="123" t="s">
        <v>117</v>
      </c>
      <c r="AY49" s="123"/>
      <c r="AZ49" s="153" t="s">
        <v>140</v>
      </c>
      <c r="BA49" s="154"/>
      <c r="BB49" s="154"/>
      <c r="BC49" s="154"/>
      <c r="BD49" s="154"/>
      <c r="BE49" s="154"/>
      <c r="BF49" s="154"/>
      <c r="BG49" s="154"/>
      <c r="BH49" s="155"/>
      <c r="BI49" s="130" t="s">
        <v>344</v>
      </c>
      <c r="BJ49" s="126"/>
      <c r="BK49" s="126"/>
      <c r="BL49" s="126"/>
      <c r="BM49" s="132"/>
      <c r="BN49" s="132"/>
      <c r="BO49" s="132"/>
      <c r="BP49" s="132"/>
      <c r="BQ49" s="123" t="s">
        <v>116</v>
      </c>
      <c r="BR49" s="123"/>
      <c r="BS49" s="132"/>
      <c r="BT49" s="132"/>
      <c r="BU49" s="132"/>
      <c r="BV49" s="123" t="s">
        <v>117</v>
      </c>
      <c r="BW49" s="124"/>
    </row>
    <row r="50" spans="2:75" ht="10.5" customHeight="1">
      <c r="B50" s="544"/>
      <c r="C50" s="544"/>
      <c r="D50" s="544"/>
      <c r="E50" s="544"/>
      <c r="F50" s="544"/>
      <c r="G50" s="544"/>
      <c r="H50" s="544"/>
      <c r="I50" s="544"/>
      <c r="J50" s="544"/>
      <c r="K50" s="544"/>
      <c r="L50" s="131"/>
      <c r="M50" s="128"/>
      <c r="N50" s="128"/>
      <c r="O50" s="128"/>
      <c r="P50" s="133"/>
      <c r="Q50" s="133"/>
      <c r="R50" s="133"/>
      <c r="S50" s="133"/>
      <c r="T50" s="118"/>
      <c r="U50" s="118"/>
      <c r="V50" s="133"/>
      <c r="W50" s="133"/>
      <c r="X50" s="133"/>
      <c r="Y50" s="118"/>
      <c r="Z50" s="125"/>
      <c r="AA50" s="120"/>
      <c r="AB50" s="120"/>
      <c r="AC50" s="120"/>
      <c r="AD50" s="120"/>
      <c r="AE50" s="120"/>
      <c r="AF50" s="120"/>
      <c r="AG50" s="120"/>
      <c r="AH50" s="120"/>
      <c r="AI50" s="120"/>
      <c r="AJ50" s="618"/>
      <c r="AK50" s="131"/>
      <c r="AL50" s="128"/>
      <c r="AM50" s="128"/>
      <c r="AN50" s="128"/>
      <c r="AO50" s="133"/>
      <c r="AP50" s="133"/>
      <c r="AQ50" s="133"/>
      <c r="AR50" s="133"/>
      <c r="AS50" s="118"/>
      <c r="AT50" s="118"/>
      <c r="AU50" s="133"/>
      <c r="AV50" s="133"/>
      <c r="AW50" s="133"/>
      <c r="AX50" s="118"/>
      <c r="AY50" s="118"/>
      <c r="AZ50" s="156"/>
      <c r="BA50" s="157"/>
      <c r="BB50" s="157"/>
      <c r="BC50" s="157"/>
      <c r="BD50" s="157"/>
      <c r="BE50" s="157"/>
      <c r="BF50" s="157"/>
      <c r="BG50" s="157"/>
      <c r="BH50" s="158"/>
      <c r="BI50" s="131"/>
      <c r="BJ50" s="128"/>
      <c r="BK50" s="128"/>
      <c r="BL50" s="128"/>
      <c r="BM50" s="133"/>
      <c r="BN50" s="133"/>
      <c r="BO50" s="133"/>
      <c r="BP50" s="133"/>
      <c r="BQ50" s="118"/>
      <c r="BR50" s="118"/>
      <c r="BS50" s="133"/>
      <c r="BT50" s="133"/>
      <c r="BU50" s="133"/>
      <c r="BV50" s="118"/>
      <c r="BW50" s="125"/>
    </row>
    <row r="51" spans="2:75" ht="10.5" customHeight="1">
      <c r="B51" s="120" t="s">
        <v>32</v>
      </c>
      <c r="C51" s="120"/>
      <c r="D51" s="120"/>
      <c r="E51" s="120"/>
      <c r="F51" s="120"/>
      <c r="G51" s="120"/>
      <c r="H51" s="120"/>
      <c r="I51" s="120"/>
      <c r="J51" s="120"/>
      <c r="K51" s="120"/>
      <c r="L51" s="647"/>
      <c r="M51" s="648"/>
      <c r="N51" s="648"/>
      <c r="O51" s="648"/>
      <c r="P51" s="648"/>
      <c r="Q51" s="648"/>
      <c r="R51" s="648"/>
      <c r="S51" s="648"/>
      <c r="T51" s="648"/>
      <c r="U51" s="648"/>
      <c r="V51" s="648"/>
      <c r="W51" s="100" t="s">
        <v>141</v>
      </c>
      <c r="X51" s="100"/>
      <c r="Y51" s="100"/>
      <c r="Z51" s="101"/>
      <c r="AA51" s="120" t="s">
        <v>347</v>
      </c>
      <c r="AB51" s="120"/>
      <c r="AC51" s="120"/>
      <c r="AD51" s="120"/>
      <c r="AE51" s="120"/>
      <c r="AF51" s="120"/>
      <c r="AG51" s="120"/>
      <c r="AH51" s="120"/>
      <c r="AI51" s="120"/>
      <c r="AJ51" s="120"/>
      <c r="AK51" s="134"/>
      <c r="AL51" s="132"/>
      <c r="AM51" s="132"/>
      <c r="AN51" s="132"/>
      <c r="AO51" s="132"/>
      <c r="AP51" s="123" t="s">
        <v>117</v>
      </c>
      <c r="AQ51" s="124"/>
      <c r="AZ51" s="120" t="s">
        <v>33</v>
      </c>
      <c r="BA51" s="120"/>
      <c r="BB51" s="120"/>
      <c r="BC51" s="120"/>
      <c r="BD51" s="120"/>
      <c r="BE51" s="120"/>
      <c r="BF51" s="120"/>
      <c r="BG51" s="120"/>
      <c r="BH51" s="120"/>
      <c r="BI51" s="120"/>
      <c r="BJ51" s="120"/>
      <c r="BK51" s="120"/>
      <c r="BL51" s="120"/>
      <c r="BM51" s="651"/>
      <c r="BN51" s="652"/>
      <c r="BO51" s="652"/>
      <c r="BP51" s="652"/>
      <c r="BQ51" s="652"/>
      <c r="BR51" s="652"/>
      <c r="BS51" s="652"/>
      <c r="BT51" s="652"/>
      <c r="BU51" s="652"/>
      <c r="BV51" s="126" t="s">
        <v>142</v>
      </c>
      <c r="BW51" s="127"/>
    </row>
    <row r="52" spans="2:75" ht="10.5" customHeight="1">
      <c r="B52" s="120"/>
      <c r="C52" s="120"/>
      <c r="D52" s="120"/>
      <c r="E52" s="120"/>
      <c r="F52" s="120"/>
      <c r="G52" s="120"/>
      <c r="H52" s="120"/>
      <c r="I52" s="120"/>
      <c r="J52" s="120"/>
      <c r="K52" s="120"/>
      <c r="L52" s="649"/>
      <c r="M52" s="650"/>
      <c r="N52" s="650"/>
      <c r="O52" s="650"/>
      <c r="P52" s="650"/>
      <c r="Q52" s="650"/>
      <c r="R52" s="650"/>
      <c r="S52" s="650"/>
      <c r="T52" s="650"/>
      <c r="U52" s="650"/>
      <c r="V52" s="650"/>
      <c r="W52" s="102"/>
      <c r="X52" s="102"/>
      <c r="Y52" s="102"/>
      <c r="Z52" s="103"/>
      <c r="AA52" s="120"/>
      <c r="AB52" s="120"/>
      <c r="AC52" s="120"/>
      <c r="AD52" s="120"/>
      <c r="AE52" s="120"/>
      <c r="AF52" s="120"/>
      <c r="AG52" s="120"/>
      <c r="AH52" s="120"/>
      <c r="AI52" s="120"/>
      <c r="AJ52" s="120"/>
      <c r="AK52" s="136"/>
      <c r="AL52" s="133"/>
      <c r="AM52" s="133"/>
      <c r="AN52" s="133"/>
      <c r="AO52" s="133"/>
      <c r="AP52" s="118"/>
      <c r="AQ52" s="125"/>
      <c r="AZ52" s="120"/>
      <c r="BA52" s="120"/>
      <c r="BB52" s="120"/>
      <c r="BC52" s="120"/>
      <c r="BD52" s="120"/>
      <c r="BE52" s="120"/>
      <c r="BF52" s="120"/>
      <c r="BG52" s="120"/>
      <c r="BH52" s="120"/>
      <c r="BI52" s="120"/>
      <c r="BJ52" s="120"/>
      <c r="BK52" s="120"/>
      <c r="BL52" s="120"/>
      <c r="BM52" s="653"/>
      <c r="BN52" s="654"/>
      <c r="BO52" s="654"/>
      <c r="BP52" s="654"/>
      <c r="BQ52" s="654"/>
      <c r="BR52" s="654"/>
      <c r="BS52" s="654"/>
      <c r="BT52" s="654"/>
      <c r="BU52" s="654"/>
      <c r="BV52" s="128"/>
      <c r="BW52" s="129"/>
    </row>
    <row r="53" spans="2:75" ht="5.0999999999999996" customHeight="1">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42"/>
      <c r="AH53" s="42"/>
      <c r="AI53" s="42"/>
      <c r="AJ53" s="42"/>
      <c r="AK53" s="42"/>
      <c r="AL53" s="42"/>
      <c r="AM53" s="42"/>
      <c r="AN53" s="42"/>
      <c r="AO53" s="42"/>
      <c r="AP53" s="42"/>
      <c r="AQ53" s="42"/>
      <c r="AR53" s="42"/>
      <c r="AS53" s="42"/>
      <c r="AT53" s="42"/>
      <c r="AU53" s="42"/>
      <c r="AV53" s="42"/>
      <c r="AW53" s="42"/>
      <c r="AX53" s="42"/>
      <c r="AY53" s="42"/>
      <c r="AZ53" s="42"/>
      <c r="BA53" s="64"/>
      <c r="BB53" s="64"/>
      <c r="BC53" s="64"/>
      <c r="BD53" s="64"/>
      <c r="BE53" s="64"/>
      <c r="BF53" s="64"/>
      <c r="BG53" s="64"/>
      <c r="BH53" s="64"/>
      <c r="BI53" s="64"/>
      <c r="BJ53" s="64"/>
      <c r="BK53" s="1"/>
      <c r="BL53" s="1"/>
      <c r="BM53" s="1"/>
      <c r="BN53" s="1"/>
      <c r="BO53" s="1"/>
      <c r="BP53" s="1"/>
      <c r="BQ53" s="1"/>
      <c r="BR53" s="1"/>
      <c r="BS53" s="1"/>
      <c r="BT53" s="1"/>
      <c r="BU53" s="1"/>
      <c r="BV53" s="42"/>
      <c r="BW53" s="42"/>
    </row>
    <row r="54" spans="2:75" ht="9.75" customHeight="1">
      <c r="B54" s="560" t="s">
        <v>143</v>
      </c>
      <c r="C54" s="561"/>
      <c r="D54" s="561"/>
      <c r="E54" s="561"/>
      <c r="F54" s="561"/>
      <c r="G54" s="561"/>
      <c r="H54" s="561"/>
      <c r="I54" s="561"/>
      <c r="J54" s="561"/>
      <c r="K54" s="561"/>
      <c r="L54" s="561"/>
      <c r="M54" s="561"/>
      <c r="N54" s="561"/>
      <c r="O54" s="561"/>
      <c r="P54" s="561"/>
      <c r="Q54" s="561"/>
      <c r="R54" s="561"/>
      <c r="S54" s="561"/>
      <c r="T54" s="562"/>
      <c r="U54" s="99" t="s">
        <v>144</v>
      </c>
      <c r="V54" s="94"/>
      <c r="W54" s="94"/>
      <c r="X54" s="94"/>
      <c r="Y54" s="94"/>
      <c r="Z54" s="94"/>
      <c r="AA54" s="95"/>
      <c r="AB54" s="93" t="s">
        <v>145</v>
      </c>
      <c r="AC54" s="94"/>
      <c r="AD54" s="94"/>
      <c r="AE54" s="94"/>
      <c r="AF54" s="94"/>
      <c r="AG54" s="94"/>
      <c r="AH54" s="95"/>
      <c r="AI54" s="93" t="s">
        <v>146</v>
      </c>
      <c r="AJ54" s="94"/>
      <c r="AK54" s="94"/>
      <c r="AL54" s="94"/>
      <c r="AM54" s="94"/>
      <c r="AN54" s="94"/>
      <c r="AO54" s="95"/>
      <c r="AP54" s="164" t="s">
        <v>147</v>
      </c>
      <c r="AQ54" s="97"/>
      <c r="AR54" s="98"/>
      <c r="AS54" s="98"/>
      <c r="AT54" s="98"/>
      <c r="AU54" s="98"/>
      <c r="AV54" s="98"/>
      <c r="AW54" s="165"/>
      <c r="AX54" s="97" t="s">
        <v>148</v>
      </c>
      <c r="AY54" s="98"/>
      <c r="AZ54" s="98"/>
      <c r="BA54" s="98"/>
      <c r="BB54" s="98"/>
      <c r="BC54" s="98"/>
      <c r="BD54" s="98"/>
      <c r="BE54" s="98"/>
      <c r="BF54" s="89" t="s">
        <v>205</v>
      </c>
      <c r="BG54" s="90"/>
      <c r="BH54" s="90"/>
      <c r="BI54" s="90"/>
      <c r="BJ54" s="90"/>
      <c r="BK54" s="90"/>
      <c r="BL54" s="90"/>
      <c r="BM54" s="90"/>
      <c r="BN54" s="90"/>
      <c r="BO54" s="153" t="s">
        <v>104</v>
      </c>
      <c r="BP54" s="154"/>
      <c r="BQ54" s="154"/>
      <c r="BR54" s="154"/>
      <c r="BS54" s="154"/>
      <c r="BT54" s="154"/>
      <c r="BU54" s="154"/>
      <c r="BV54" s="154"/>
      <c r="BW54" s="155"/>
    </row>
    <row r="55" spans="2:75" ht="9.75" customHeight="1">
      <c r="B55" s="563"/>
      <c r="C55" s="564"/>
      <c r="D55" s="564"/>
      <c r="E55" s="564"/>
      <c r="F55" s="564"/>
      <c r="G55" s="564"/>
      <c r="H55" s="564"/>
      <c r="I55" s="564"/>
      <c r="J55" s="564"/>
      <c r="K55" s="564"/>
      <c r="L55" s="564"/>
      <c r="M55" s="564"/>
      <c r="N55" s="564"/>
      <c r="O55" s="564"/>
      <c r="P55" s="564"/>
      <c r="Q55" s="564"/>
      <c r="R55" s="564"/>
      <c r="S55" s="564"/>
      <c r="T55" s="565"/>
      <c r="U55" s="99"/>
      <c r="V55" s="94"/>
      <c r="W55" s="94"/>
      <c r="X55" s="94"/>
      <c r="Y55" s="94"/>
      <c r="Z55" s="94"/>
      <c r="AA55" s="95"/>
      <c r="AB55" s="93"/>
      <c r="AC55" s="94"/>
      <c r="AD55" s="94"/>
      <c r="AE55" s="94"/>
      <c r="AF55" s="94"/>
      <c r="AG55" s="94"/>
      <c r="AH55" s="95"/>
      <c r="AI55" s="93"/>
      <c r="AJ55" s="94"/>
      <c r="AK55" s="94"/>
      <c r="AL55" s="94"/>
      <c r="AM55" s="94"/>
      <c r="AN55" s="94"/>
      <c r="AO55" s="95"/>
      <c r="AP55" s="164"/>
      <c r="AQ55" s="97"/>
      <c r="AR55" s="98"/>
      <c r="AS55" s="98"/>
      <c r="AT55" s="98"/>
      <c r="AU55" s="98"/>
      <c r="AV55" s="98"/>
      <c r="AW55" s="165"/>
      <c r="AX55" s="97"/>
      <c r="AY55" s="98"/>
      <c r="AZ55" s="98"/>
      <c r="BA55" s="98"/>
      <c r="BB55" s="98"/>
      <c r="BC55" s="98"/>
      <c r="BD55" s="98"/>
      <c r="BE55" s="98"/>
      <c r="BF55" s="89"/>
      <c r="BG55" s="90"/>
      <c r="BH55" s="90"/>
      <c r="BI55" s="90"/>
      <c r="BJ55" s="90"/>
      <c r="BK55" s="90"/>
      <c r="BL55" s="90"/>
      <c r="BM55" s="90"/>
      <c r="BN55" s="90"/>
      <c r="BO55" s="156"/>
      <c r="BP55" s="157"/>
      <c r="BQ55" s="157"/>
      <c r="BR55" s="157"/>
      <c r="BS55" s="157"/>
      <c r="BT55" s="157"/>
      <c r="BU55" s="157"/>
      <c r="BV55" s="157"/>
      <c r="BW55" s="158"/>
    </row>
    <row r="56" spans="2:75" ht="9.75" customHeight="1">
      <c r="B56" s="212"/>
      <c r="C56" s="212"/>
      <c r="D56" s="212"/>
      <c r="E56" s="212"/>
      <c r="F56" s="213"/>
      <c r="G56" s="232" t="s">
        <v>126</v>
      </c>
      <c r="H56" s="232"/>
      <c r="I56" s="232"/>
      <c r="J56" s="216" t="str">
        <f>IF($BF$6="","",$BF$6)</f>
        <v/>
      </c>
      <c r="K56" s="216"/>
      <c r="L56" s="111" t="s">
        <v>116</v>
      </c>
      <c r="M56" s="111"/>
      <c r="N56" s="218" t="str">
        <f>IF($BL$6="","",$BL$6)</f>
        <v/>
      </c>
      <c r="O56" s="218"/>
      <c r="P56" s="111" t="s">
        <v>117</v>
      </c>
      <c r="Q56" s="111"/>
      <c r="R56" s="121" t="s">
        <v>149</v>
      </c>
      <c r="S56" s="121"/>
      <c r="T56" s="122"/>
      <c r="U56" s="91"/>
      <c r="V56" s="91"/>
      <c r="W56" s="91"/>
      <c r="X56" s="91"/>
      <c r="Y56" s="91"/>
      <c r="Z56" s="88" t="s">
        <v>150</v>
      </c>
      <c r="AA56" s="92"/>
      <c r="AB56" s="96"/>
      <c r="AC56" s="91"/>
      <c r="AD56" s="91"/>
      <c r="AE56" s="91"/>
      <c r="AF56" s="91"/>
      <c r="AG56" s="88" t="s">
        <v>150</v>
      </c>
      <c r="AH56" s="92"/>
      <c r="AI56" s="96"/>
      <c r="AJ56" s="91"/>
      <c r="AK56" s="91"/>
      <c r="AL56" s="91"/>
      <c r="AM56" s="91"/>
      <c r="AN56" s="88" t="s">
        <v>150</v>
      </c>
      <c r="AO56" s="92"/>
      <c r="AP56" s="96"/>
      <c r="AQ56" s="91"/>
      <c r="AR56" s="91"/>
      <c r="AS56" s="91"/>
      <c r="AT56" s="91"/>
      <c r="AU56" s="91"/>
      <c r="AV56" s="88" t="s">
        <v>150</v>
      </c>
      <c r="AW56" s="92"/>
      <c r="AX56" s="91"/>
      <c r="AY56" s="91"/>
      <c r="AZ56" s="91"/>
      <c r="BA56" s="91"/>
      <c r="BB56" s="91"/>
      <c r="BC56" s="91"/>
      <c r="BD56" s="88" t="s">
        <v>150</v>
      </c>
      <c r="BE56" s="88"/>
      <c r="BF56" s="91"/>
      <c r="BG56" s="91"/>
      <c r="BH56" s="91"/>
      <c r="BI56" s="91"/>
      <c r="BJ56" s="91"/>
      <c r="BK56" s="91"/>
      <c r="BL56" s="91"/>
      <c r="BM56" s="88" t="s">
        <v>150</v>
      </c>
      <c r="BN56" s="88"/>
      <c r="BO56" s="162" t="str">
        <f>IF(SUM(U56,AB56,AI56,AP56,AX56,BF56)=0,"",SUM(U56,AB56,AI56,AP56,AX56,BF56))</f>
        <v/>
      </c>
      <c r="BP56" s="163"/>
      <c r="BQ56" s="163"/>
      <c r="BR56" s="163"/>
      <c r="BS56" s="163"/>
      <c r="BT56" s="163"/>
      <c r="BU56" s="163"/>
      <c r="BV56" s="88" t="s">
        <v>150</v>
      </c>
      <c r="BW56" s="88"/>
    </row>
    <row r="57" spans="2:75" ht="10.5" customHeight="1">
      <c r="B57" s="214"/>
      <c r="C57" s="214"/>
      <c r="D57" s="214"/>
      <c r="E57" s="214"/>
      <c r="F57" s="215"/>
      <c r="G57" s="232"/>
      <c r="H57" s="232"/>
      <c r="I57" s="232"/>
      <c r="J57" s="217"/>
      <c r="K57" s="217"/>
      <c r="L57" s="119"/>
      <c r="M57" s="119"/>
      <c r="N57" s="219"/>
      <c r="O57" s="219"/>
      <c r="P57" s="119"/>
      <c r="Q57" s="119"/>
      <c r="R57" s="121"/>
      <c r="S57" s="121"/>
      <c r="T57" s="122"/>
      <c r="U57" s="91"/>
      <c r="V57" s="91"/>
      <c r="W57" s="91"/>
      <c r="X57" s="91"/>
      <c r="Y57" s="91"/>
      <c r="Z57" s="88"/>
      <c r="AA57" s="92"/>
      <c r="AB57" s="96"/>
      <c r="AC57" s="91"/>
      <c r="AD57" s="91"/>
      <c r="AE57" s="91"/>
      <c r="AF57" s="91"/>
      <c r="AG57" s="88"/>
      <c r="AH57" s="92"/>
      <c r="AI57" s="96"/>
      <c r="AJ57" s="91"/>
      <c r="AK57" s="91"/>
      <c r="AL57" s="91"/>
      <c r="AM57" s="91"/>
      <c r="AN57" s="88"/>
      <c r="AO57" s="92"/>
      <c r="AP57" s="96"/>
      <c r="AQ57" s="91"/>
      <c r="AR57" s="91"/>
      <c r="AS57" s="91"/>
      <c r="AT57" s="91"/>
      <c r="AU57" s="91"/>
      <c r="AV57" s="88"/>
      <c r="AW57" s="92"/>
      <c r="AX57" s="91"/>
      <c r="AY57" s="91"/>
      <c r="AZ57" s="91"/>
      <c r="BA57" s="91"/>
      <c r="BB57" s="91"/>
      <c r="BC57" s="91"/>
      <c r="BD57" s="88"/>
      <c r="BE57" s="88"/>
      <c r="BF57" s="91"/>
      <c r="BG57" s="91"/>
      <c r="BH57" s="91"/>
      <c r="BI57" s="91"/>
      <c r="BJ57" s="91"/>
      <c r="BK57" s="91"/>
      <c r="BL57" s="91"/>
      <c r="BM57" s="88"/>
      <c r="BN57" s="88"/>
      <c r="BO57" s="162"/>
      <c r="BP57" s="163"/>
      <c r="BQ57" s="163"/>
      <c r="BR57" s="163"/>
      <c r="BS57" s="163"/>
      <c r="BT57" s="163"/>
      <c r="BU57" s="163"/>
      <c r="BV57" s="88"/>
      <c r="BW57" s="88"/>
    </row>
    <row r="58" spans="2:75" ht="10.5" customHeight="1">
      <c r="B58" s="212" t="s">
        <v>151</v>
      </c>
      <c r="C58" s="212"/>
      <c r="D58" s="212"/>
      <c r="E58" s="212"/>
      <c r="F58" s="213"/>
      <c r="G58" s="232" t="s">
        <v>126</v>
      </c>
      <c r="H58" s="232"/>
      <c r="I58" s="232"/>
      <c r="J58" s="261"/>
      <c r="K58" s="261"/>
      <c r="L58" s="111" t="s">
        <v>116</v>
      </c>
      <c r="M58" s="111"/>
      <c r="N58" s="218" t="str">
        <f>IF(AK51="","",AK51)</f>
        <v/>
      </c>
      <c r="O58" s="218"/>
      <c r="P58" s="111" t="s">
        <v>117</v>
      </c>
      <c r="Q58" s="111"/>
      <c r="R58" s="121" t="s">
        <v>152</v>
      </c>
      <c r="S58" s="121"/>
      <c r="T58" s="122"/>
      <c r="U58" s="91"/>
      <c r="V58" s="91"/>
      <c r="W58" s="91"/>
      <c r="X58" s="91"/>
      <c r="Y58" s="91"/>
      <c r="Z58" s="88" t="s">
        <v>150</v>
      </c>
      <c r="AA58" s="92"/>
      <c r="AB58" s="96"/>
      <c r="AC58" s="91"/>
      <c r="AD58" s="91"/>
      <c r="AE58" s="91"/>
      <c r="AF58" s="91"/>
      <c r="AG58" s="88" t="s">
        <v>150</v>
      </c>
      <c r="AH58" s="92"/>
      <c r="AI58" s="96"/>
      <c r="AJ58" s="91"/>
      <c r="AK58" s="91"/>
      <c r="AL58" s="91"/>
      <c r="AM58" s="91"/>
      <c r="AN58" s="88" t="s">
        <v>150</v>
      </c>
      <c r="AO58" s="92"/>
      <c r="AP58" s="96"/>
      <c r="AQ58" s="91"/>
      <c r="AR58" s="91"/>
      <c r="AS58" s="91"/>
      <c r="AT58" s="91"/>
      <c r="AU58" s="91"/>
      <c r="AV58" s="88" t="s">
        <v>150</v>
      </c>
      <c r="AW58" s="92"/>
      <c r="AX58" s="91"/>
      <c r="AY58" s="91"/>
      <c r="AZ58" s="91"/>
      <c r="BA58" s="91"/>
      <c r="BB58" s="91"/>
      <c r="BC58" s="91"/>
      <c r="BD58" s="88" t="s">
        <v>150</v>
      </c>
      <c r="BE58" s="88"/>
      <c r="BF58" s="91"/>
      <c r="BG58" s="91"/>
      <c r="BH58" s="91"/>
      <c r="BI58" s="91"/>
      <c r="BJ58" s="91"/>
      <c r="BK58" s="91"/>
      <c r="BL58" s="91"/>
      <c r="BM58" s="88" t="s">
        <v>150</v>
      </c>
      <c r="BN58" s="88"/>
      <c r="BO58" s="162" t="str">
        <f>IF(SUM(U58,AB58,AI58,AP58,AX58,BF58)=0,"",SUM(U58,AB58,AI58,AP58,AX58,BF58))</f>
        <v/>
      </c>
      <c r="BP58" s="163"/>
      <c r="BQ58" s="163"/>
      <c r="BR58" s="163"/>
      <c r="BS58" s="163"/>
      <c r="BT58" s="163"/>
      <c r="BU58" s="163"/>
      <c r="BV58" s="88" t="s">
        <v>150</v>
      </c>
      <c r="BW58" s="88"/>
    </row>
    <row r="59" spans="2:75" ht="9.75" customHeight="1">
      <c r="B59" s="214"/>
      <c r="C59" s="214"/>
      <c r="D59" s="214"/>
      <c r="E59" s="214"/>
      <c r="F59" s="215"/>
      <c r="G59" s="232"/>
      <c r="H59" s="232"/>
      <c r="I59" s="232"/>
      <c r="J59" s="262"/>
      <c r="K59" s="262"/>
      <c r="L59" s="119"/>
      <c r="M59" s="119"/>
      <c r="N59" s="219"/>
      <c r="O59" s="219"/>
      <c r="P59" s="119"/>
      <c r="Q59" s="119"/>
      <c r="R59" s="121"/>
      <c r="S59" s="121"/>
      <c r="T59" s="122"/>
      <c r="U59" s="91"/>
      <c r="V59" s="91"/>
      <c r="W59" s="91"/>
      <c r="X59" s="91"/>
      <c r="Y59" s="91"/>
      <c r="Z59" s="88"/>
      <c r="AA59" s="92"/>
      <c r="AB59" s="96"/>
      <c r="AC59" s="91"/>
      <c r="AD59" s="91"/>
      <c r="AE59" s="91"/>
      <c r="AF59" s="91"/>
      <c r="AG59" s="88"/>
      <c r="AH59" s="92"/>
      <c r="AI59" s="96"/>
      <c r="AJ59" s="91"/>
      <c r="AK59" s="91"/>
      <c r="AL59" s="91"/>
      <c r="AM59" s="91"/>
      <c r="AN59" s="88"/>
      <c r="AO59" s="92"/>
      <c r="AP59" s="96"/>
      <c r="AQ59" s="91"/>
      <c r="AR59" s="91"/>
      <c r="AS59" s="91"/>
      <c r="AT59" s="91"/>
      <c r="AU59" s="91"/>
      <c r="AV59" s="88"/>
      <c r="AW59" s="92"/>
      <c r="AX59" s="91"/>
      <c r="AY59" s="91"/>
      <c r="AZ59" s="91"/>
      <c r="BA59" s="91"/>
      <c r="BB59" s="91"/>
      <c r="BC59" s="91"/>
      <c r="BD59" s="88"/>
      <c r="BE59" s="88"/>
      <c r="BF59" s="91"/>
      <c r="BG59" s="91"/>
      <c r="BH59" s="91"/>
      <c r="BI59" s="91"/>
      <c r="BJ59" s="91"/>
      <c r="BK59" s="91"/>
      <c r="BL59" s="91"/>
      <c r="BM59" s="88"/>
      <c r="BN59" s="88"/>
      <c r="BO59" s="162"/>
      <c r="BP59" s="163"/>
      <c r="BQ59" s="163"/>
      <c r="BR59" s="163"/>
      <c r="BS59" s="163"/>
      <c r="BT59" s="163"/>
      <c r="BU59" s="163"/>
      <c r="BV59" s="88"/>
      <c r="BW59" s="88"/>
    </row>
    <row r="60" spans="2:75" ht="9.75" customHeight="1">
      <c r="B60" s="212" t="s">
        <v>153</v>
      </c>
      <c r="C60" s="212"/>
      <c r="D60" s="212"/>
      <c r="E60" s="212"/>
      <c r="F60" s="213"/>
      <c r="G60" s="232" t="s">
        <v>126</v>
      </c>
      <c r="H60" s="232"/>
      <c r="I60" s="232"/>
      <c r="J60" s="216" t="str">
        <f>IF(J58="","",J58-1)</f>
        <v/>
      </c>
      <c r="K60" s="216"/>
      <c r="L60" s="111" t="s">
        <v>116</v>
      </c>
      <c r="M60" s="111"/>
      <c r="N60" s="218" t="str">
        <f>IF(N58="","",N58)</f>
        <v/>
      </c>
      <c r="O60" s="218"/>
      <c r="P60" s="111" t="s">
        <v>117</v>
      </c>
      <c r="Q60" s="111"/>
      <c r="R60" s="121" t="s">
        <v>152</v>
      </c>
      <c r="S60" s="121"/>
      <c r="T60" s="122"/>
      <c r="U60" s="91"/>
      <c r="V60" s="91"/>
      <c r="W60" s="91"/>
      <c r="X60" s="91"/>
      <c r="Y60" s="91"/>
      <c r="Z60" s="88" t="s">
        <v>150</v>
      </c>
      <c r="AA60" s="92"/>
      <c r="AB60" s="96"/>
      <c r="AC60" s="91"/>
      <c r="AD60" s="91"/>
      <c r="AE60" s="91"/>
      <c r="AF60" s="91"/>
      <c r="AG60" s="88" t="s">
        <v>150</v>
      </c>
      <c r="AH60" s="92"/>
      <c r="AI60" s="96"/>
      <c r="AJ60" s="91"/>
      <c r="AK60" s="91"/>
      <c r="AL60" s="91"/>
      <c r="AM60" s="91"/>
      <c r="AN60" s="88" t="s">
        <v>150</v>
      </c>
      <c r="AO60" s="92"/>
      <c r="AP60" s="96"/>
      <c r="AQ60" s="91"/>
      <c r="AR60" s="91"/>
      <c r="AS60" s="91"/>
      <c r="AT60" s="91"/>
      <c r="AU60" s="91"/>
      <c r="AV60" s="88" t="s">
        <v>150</v>
      </c>
      <c r="AW60" s="92"/>
      <c r="AX60" s="91"/>
      <c r="AY60" s="91"/>
      <c r="AZ60" s="91"/>
      <c r="BA60" s="91"/>
      <c r="BB60" s="91"/>
      <c r="BC60" s="91"/>
      <c r="BD60" s="88" t="s">
        <v>150</v>
      </c>
      <c r="BE60" s="88"/>
      <c r="BF60" s="91"/>
      <c r="BG60" s="91"/>
      <c r="BH60" s="91"/>
      <c r="BI60" s="91"/>
      <c r="BJ60" s="91"/>
      <c r="BK60" s="91"/>
      <c r="BL60" s="91"/>
      <c r="BM60" s="88" t="s">
        <v>150</v>
      </c>
      <c r="BN60" s="88"/>
      <c r="BO60" s="162" t="str">
        <f>IF(SUM(U60,AB60,AI60,AP60,AX60,BF60)=0,"",SUM(U60,AB60,AI60,AP60,AX60,BF60))</f>
        <v/>
      </c>
      <c r="BP60" s="163"/>
      <c r="BQ60" s="163"/>
      <c r="BR60" s="163"/>
      <c r="BS60" s="163"/>
      <c r="BT60" s="163"/>
      <c r="BU60" s="163"/>
      <c r="BV60" s="88" t="s">
        <v>150</v>
      </c>
      <c r="BW60" s="88"/>
    </row>
    <row r="61" spans="2:75" ht="9.75" customHeight="1">
      <c r="B61" s="234"/>
      <c r="C61" s="234"/>
      <c r="D61" s="234"/>
      <c r="E61" s="234"/>
      <c r="F61" s="235"/>
      <c r="G61" s="128"/>
      <c r="H61" s="128"/>
      <c r="I61" s="128"/>
      <c r="J61" s="221"/>
      <c r="K61" s="221"/>
      <c r="L61" s="118"/>
      <c r="M61" s="118"/>
      <c r="N61" s="233"/>
      <c r="O61" s="233"/>
      <c r="P61" s="118"/>
      <c r="Q61" s="118"/>
      <c r="R61" s="259"/>
      <c r="S61" s="259"/>
      <c r="T61" s="260"/>
      <c r="U61" s="105"/>
      <c r="V61" s="105"/>
      <c r="W61" s="105"/>
      <c r="X61" s="105"/>
      <c r="Y61" s="105"/>
      <c r="Z61" s="129"/>
      <c r="AA61" s="220"/>
      <c r="AB61" s="106"/>
      <c r="AC61" s="105"/>
      <c r="AD61" s="105"/>
      <c r="AE61" s="105"/>
      <c r="AF61" s="105"/>
      <c r="AG61" s="129"/>
      <c r="AH61" s="220"/>
      <c r="AI61" s="106"/>
      <c r="AJ61" s="105"/>
      <c r="AK61" s="105"/>
      <c r="AL61" s="105"/>
      <c r="AM61" s="105"/>
      <c r="AN61" s="129"/>
      <c r="AO61" s="220"/>
      <c r="AP61" s="106"/>
      <c r="AQ61" s="105"/>
      <c r="AR61" s="105"/>
      <c r="AS61" s="105"/>
      <c r="AT61" s="105"/>
      <c r="AU61" s="105"/>
      <c r="AV61" s="129"/>
      <c r="AW61" s="220"/>
      <c r="AX61" s="105"/>
      <c r="AY61" s="105"/>
      <c r="AZ61" s="105"/>
      <c r="BA61" s="105"/>
      <c r="BB61" s="105"/>
      <c r="BC61" s="105"/>
      <c r="BD61" s="129"/>
      <c r="BE61" s="129"/>
      <c r="BF61" s="105"/>
      <c r="BG61" s="105"/>
      <c r="BH61" s="105"/>
      <c r="BI61" s="105"/>
      <c r="BJ61" s="105"/>
      <c r="BK61" s="105"/>
      <c r="BL61" s="105"/>
      <c r="BM61" s="129"/>
      <c r="BN61" s="129"/>
      <c r="BO61" s="658"/>
      <c r="BP61" s="659"/>
      <c r="BQ61" s="659"/>
      <c r="BR61" s="659"/>
      <c r="BS61" s="659"/>
      <c r="BT61" s="659"/>
      <c r="BU61" s="659"/>
      <c r="BV61" s="129"/>
      <c r="BW61" s="129"/>
    </row>
    <row r="62" spans="2:75" ht="5.0999999999999996" customHeight="1">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6"/>
      <c r="AH62" s="66"/>
      <c r="AI62" s="66"/>
      <c r="AJ62" s="66"/>
      <c r="AK62" s="66"/>
      <c r="AL62" s="66"/>
      <c r="AM62" s="66"/>
      <c r="AN62" s="66"/>
      <c r="AO62" s="66"/>
      <c r="AP62" s="66"/>
      <c r="AQ62" s="66"/>
      <c r="AR62" s="66"/>
      <c r="AS62" s="66"/>
      <c r="AT62" s="66"/>
      <c r="AU62" s="66"/>
      <c r="AV62" s="66"/>
      <c r="AW62" s="66"/>
      <c r="AX62" s="66"/>
      <c r="AY62" s="66"/>
      <c r="AZ62" s="66"/>
      <c r="BA62" s="65"/>
      <c r="BB62" s="65"/>
      <c r="BC62" s="65"/>
      <c r="BD62" s="65"/>
      <c r="BE62" s="65"/>
      <c r="BF62" s="65"/>
      <c r="BG62" s="65"/>
      <c r="BH62" s="65"/>
      <c r="BI62" s="65"/>
      <c r="BJ62" s="65"/>
      <c r="BK62" s="2"/>
      <c r="BL62" s="2"/>
      <c r="BM62" s="2"/>
      <c r="BN62" s="2"/>
      <c r="BO62" s="2"/>
      <c r="BP62" s="2"/>
      <c r="BQ62" s="2"/>
      <c r="BR62" s="2"/>
      <c r="BS62" s="2"/>
      <c r="BT62" s="2"/>
      <c r="BU62" s="2"/>
      <c r="BV62" s="66"/>
      <c r="BW62" s="66"/>
    </row>
    <row r="63" spans="2:75" ht="9.75" customHeight="1">
      <c r="B63" s="238" t="s">
        <v>105</v>
      </c>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8"/>
      <c r="AP63" s="238"/>
      <c r="AQ63" s="238"/>
      <c r="AR63" s="238"/>
      <c r="AS63" s="238"/>
      <c r="AT63" s="238"/>
      <c r="AV63" s="153" t="s">
        <v>106</v>
      </c>
      <c r="AW63" s="154"/>
      <c r="AX63" s="154"/>
      <c r="AY63" s="154"/>
      <c r="AZ63" s="154"/>
      <c r="BA63" s="154"/>
      <c r="BB63" s="154"/>
      <c r="BC63" s="154"/>
      <c r="BD63" s="154"/>
      <c r="BE63" s="154"/>
      <c r="BF63" s="154"/>
      <c r="BG63" s="154"/>
      <c r="BH63" s="154"/>
      <c r="BI63" s="154"/>
      <c r="BJ63" s="154"/>
      <c r="BK63" s="154"/>
      <c r="BL63" s="154"/>
      <c r="BM63" s="154"/>
      <c r="BN63" s="245"/>
      <c r="BO63" s="208" t="s">
        <v>107</v>
      </c>
      <c r="BP63" s="208"/>
      <c r="BQ63" s="208"/>
      <c r="BR63" s="208"/>
      <c r="BS63" s="208"/>
      <c r="BT63" s="208"/>
      <c r="BU63" s="208"/>
      <c r="BV63" s="208"/>
      <c r="BW63" s="209"/>
    </row>
    <row r="64" spans="2:75" ht="9.75" customHeight="1">
      <c r="B64" s="238"/>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38"/>
      <c r="AR64" s="238"/>
      <c r="AS64" s="238"/>
      <c r="AT64" s="238"/>
      <c r="AV64" s="156"/>
      <c r="AW64" s="157"/>
      <c r="AX64" s="157"/>
      <c r="AY64" s="157"/>
      <c r="AZ64" s="157"/>
      <c r="BA64" s="157"/>
      <c r="BB64" s="157"/>
      <c r="BC64" s="157"/>
      <c r="BD64" s="157"/>
      <c r="BE64" s="157"/>
      <c r="BF64" s="157"/>
      <c r="BG64" s="157"/>
      <c r="BH64" s="157"/>
      <c r="BI64" s="157"/>
      <c r="BJ64" s="157"/>
      <c r="BK64" s="157"/>
      <c r="BL64" s="157"/>
      <c r="BM64" s="157"/>
      <c r="BN64" s="246"/>
      <c r="BO64" s="210"/>
      <c r="BP64" s="210"/>
      <c r="BQ64" s="210"/>
      <c r="BR64" s="210"/>
      <c r="BS64" s="210"/>
      <c r="BT64" s="210"/>
      <c r="BU64" s="210"/>
      <c r="BV64" s="210"/>
      <c r="BW64" s="211"/>
    </row>
    <row r="65" spans="2:75" ht="9.75" customHeight="1">
      <c r="B65" s="222"/>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2"/>
      <c r="AF65" s="222"/>
      <c r="AG65" s="222"/>
      <c r="AH65" s="222"/>
      <c r="AI65" s="222"/>
      <c r="AJ65" s="222"/>
      <c r="AK65" s="222"/>
      <c r="AL65" s="222"/>
      <c r="AM65" s="222"/>
      <c r="AN65" s="222"/>
      <c r="AO65" s="222"/>
      <c r="AP65" s="222"/>
      <c r="AQ65" s="222"/>
      <c r="AR65" s="222"/>
      <c r="AS65" s="222"/>
      <c r="AT65" s="222"/>
      <c r="AV65" s="247"/>
      <c r="AW65" s="248"/>
      <c r="AX65" s="248"/>
      <c r="AY65" s="248"/>
      <c r="AZ65" s="248"/>
      <c r="BA65" s="248"/>
      <c r="BB65" s="248"/>
      <c r="BC65" s="248"/>
      <c r="BD65" s="248"/>
      <c r="BE65" s="248"/>
      <c r="BF65" s="248"/>
      <c r="BG65" s="248"/>
      <c r="BH65" s="248"/>
      <c r="BI65" s="248"/>
      <c r="BJ65" s="248"/>
      <c r="BK65" s="248"/>
      <c r="BL65" s="248"/>
      <c r="BM65" s="248"/>
      <c r="BN65" s="249"/>
      <c r="BO65" s="567"/>
      <c r="BP65" s="567"/>
      <c r="BQ65" s="567"/>
      <c r="BR65" s="567"/>
      <c r="BS65" s="567"/>
      <c r="BT65" s="567"/>
      <c r="BU65" s="241" t="s">
        <v>154</v>
      </c>
      <c r="BV65" s="241"/>
      <c r="BW65" s="242"/>
    </row>
    <row r="66" spans="2:75" ht="9.75" customHeight="1">
      <c r="B66" s="222"/>
      <c r="C66" s="222"/>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222"/>
      <c r="AI66" s="222"/>
      <c r="AJ66" s="222"/>
      <c r="AK66" s="222"/>
      <c r="AL66" s="222"/>
      <c r="AM66" s="222"/>
      <c r="AN66" s="222"/>
      <c r="AO66" s="222"/>
      <c r="AP66" s="222"/>
      <c r="AQ66" s="222"/>
      <c r="AR66" s="222"/>
      <c r="AS66" s="222"/>
      <c r="AT66" s="222"/>
      <c r="AV66" s="250"/>
      <c r="AW66" s="251"/>
      <c r="AX66" s="251"/>
      <c r="AY66" s="251"/>
      <c r="AZ66" s="251"/>
      <c r="BA66" s="251"/>
      <c r="BB66" s="251"/>
      <c r="BC66" s="251"/>
      <c r="BD66" s="251"/>
      <c r="BE66" s="251"/>
      <c r="BF66" s="251"/>
      <c r="BG66" s="251"/>
      <c r="BH66" s="251"/>
      <c r="BI66" s="251"/>
      <c r="BJ66" s="251"/>
      <c r="BK66" s="251"/>
      <c r="BL66" s="251"/>
      <c r="BM66" s="251"/>
      <c r="BN66" s="252"/>
      <c r="BO66" s="568"/>
      <c r="BP66" s="568"/>
      <c r="BQ66" s="568"/>
      <c r="BR66" s="568"/>
      <c r="BS66" s="568"/>
      <c r="BT66" s="568"/>
      <c r="BU66" s="243"/>
      <c r="BV66" s="243"/>
      <c r="BW66" s="244"/>
    </row>
    <row r="67" spans="2:75" ht="9.75" customHeight="1">
      <c r="B67" s="222"/>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222"/>
      <c r="AM67" s="222"/>
      <c r="AN67" s="222"/>
      <c r="AO67" s="222"/>
      <c r="AP67" s="222"/>
      <c r="AQ67" s="222"/>
      <c r="AR67" s="222"/>
      <c r="AS67" s="222"/>
      <c r="AT67" s="222"/>
      <c r="AV67" s="247"/>
      <c r="AW67" s="248"/>
      <c r="AX67" s="248"/>
      <c r="AY67" s="248"/>
      <c r="AZ67" s="248"/>
      <c r="BA67" s="248"/>
      <c r="BB67" s="248"/>
      <c r="BC67" s="248"/>
      <c r="BD67" s="248"/>
      <c r="BE67" s="248"/>
      <c r="BF67" s="248"/>
      <c r="BG67" s="248"/>
      <c r="BH67" s="248"/>
      <c r="BI67" s="248"/>
      <c r="BJ67" s="248"/>
      <c r="BK67" s="248"/>
      <c r="BL67" s="248"/>
      <c r="BM67" s="248"/>
      <c r="BN67" s="249"/>
      <c r="BO67" s="567"/>
      <c r="BP67" s="567"/>
      <c r="BQ67" s="567"/>
      <c r="BR67" s="567"/>
      <c r="BS67" s="567"/>
      <c r="BT67" s="567"/>
      <c r="BU67" s="241" t="s">
        <v>154</v>
      </c>
      <c r="BV67" s="241"/>
      <c r="BW67" s="242"/>
    </row>
    <row r="68" spans="2:75" ht="9.75" customHeight="1">
      <c r="B68" s="222"/>
      <c r="C68" s="222"/>
      <c r="D68" s="222"/>
      <c r="E68" s="222"/>
      <c r="F68" s="222"/>
      <c r="G68" s="222"/>
      <c r="H68" s="222"/>
      <c r="I68" s="222"/>
      <c r="J68" s="222"/>
      <c r="K68" s="222"/>
      <c r="L68" s="222"/>
      <c r="M68" s="222"/>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c r="AO68" s="222"/>
      <c r="AP68" s="222"/>
      <c r="AQ68" s="222"/>
      <c r="AR68" s="222"/>
      <c r="AS68" s="222"/>
      <c r="AT68" s="222"/>
      <c r="AV68" s="250"/>
      <c r="AW68" s="251"/>
      <c r="AX68" s="251"/>
      <c r="AY68" s="251"/>
      <c r="AZ68" s="251"/>
      <c r="BA68" s="251"/>
      <c r="BB68" s="251"/>
      <c r="BC68" s="251"/>
      <c r="BD68" s="251"/>
      <c r="BE68" s="251"/>
      <c r="BF68" s="251"/>
      <c r="BG68" s="251"/>
      <c r="BH68" s="251"/>
      <c r="BI68" s="251"/>
      <c r="BJ68" s="251"/>
      <c r="BK68" s="251"/>
      <c r="BL68" s="251"/>
      <c r="BM68" s="251"/>
      <c r="BN68" s="252"/>
      <c r="BO68" s="568"/>
      <c r="BP68" s="568"/>
      <c r="BQ68" s="568"/>
      <c r="BR68" s="568"/>
      <c r="BS68" s="568"/>
      <c r="BT68" s="568"/>
      <c r="BU68" s="243"/>
      <c r="BV68" s="243"/>
      <c r="BW68" s="244"/>
    </row>
    <row r="69" spans="2:75" ht="9.75" customHeight="1">
      <c r="B69" s="222"/>
      <c r="C69" s="222"/>
      <c r="D69" s="222"/>
      <c r="E69" s="222"/>
      <c r="F69" s="222"/>
      <c r="G69" s="222"/>
      <c r="H69" s="222"/>
      <c r="I69" s="222"/>
      <c r="J69" s="222"/>
      <c r="K69" s="222"/>
      <c r="L69" s="222"/>
      <c r="M69" s="222"/>
      <c r="N69" s="222"/>
      <c r="O69" s="222"/>
      <c r="P69" s="222"/>
      <c r="Q69" s="222"/>
      <c r="R69" s="222"/>
      <c r="S69" s="222"/>
      <c r="T69" s="222"/>
      <c r="U69" s="222"/>
      <c r="V69" s="222"/>
      <c r="W69" s="222"/>
      <c r="X69" s="222"/>
      <c r="Y69" s="222"/>
      <c r="Z69" s="222"/>
      <c r="AA69" s="222"/>
      <c r="AB69" s="222"/>
      <c r="AC69" s="222"/>
      <c r="AD69" s="222"/>
      <c r="AE69" s="222"/>
      <c r="AF69" s="222"/>
      <c r="AG69" s="222"/>
      <c r="AH69" s="222"/>
      <c r="AI69" s="222"/>
      <c r="AJ69" s="222"/>
      <c r="AK69" s="222"/>
      <c r="AL69" s="222"/>
      <c r="AM69" s="222"/>
      <c r="AN69" s="222"/>
      <c r="AO69" s="222"/>
      <c r="AP69" s="222"/>
      <c r="AQ69" s="222"/>
      <c r="AR69" s="222"/>
      <c r="AS69" s="222"/>
      <c r="AT69" s="222"/>
      <c r="AV69" s="247"/>
      <c r="AW69" s="248"/>
      <c r="AX69" s="248"/>
      <c r="AY69" s="248"/>
      <c r="AZ69" s="248"/>
      <c r="BA69" s="248"/>
      <c r="BB69" s="248"/>
      <c r="BC69" s="248"/>
      <c r="BD69" s="248"/>
      <c r="BE69" s="248"/>
      <c r="BF69" s="248"/>
      <c r="BG69" s="248"/>
      <c r="BH69" s="248"/>
      <c r="BI69" s="248"/>
      <c r="BJ69" s="248"/>
      <c r="BK69" s="248"/>
      <c r="BL69" s="248"/>
      <c r="BM69" s="248"/>
      <c r="BN69" s="249"/>
      <c r="BO69" s="567"/>
      <c r="BP69" s="567"/>
      <c r="BQ69" s="567"/>
      <c r="BR69" s="567"/>
      <c r="BS69" s="567"/>
      <c r="BT69" s="567"/>
      <c r="BU69" s="241" t="s">
        <v>154</v>
      </c>
      <c r="BV69" s="241"/>
      <c r="BW69" s="242"/>
    </row>
    <row r="70" spans="2:75" ht="9.75" customHeight="1">
      <c r="B70" s="222"/>
      <c r="C70" s="222"/>
      <c r="D70" s="222"/>
      <c r="E70" s="222"/>
      <c r="F70" s="222"/>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222"/>
      <c r="AK70" s="222"/>
      <c r="AL70" s="222"/>
      <c r="AM70" s="222"/>
      <c r="AN70" s="222"/>
      <c r="AO70" s="222"/>
      <c r="AP70" s="222"/>
      <c r="AQ70" s="222"/>
      <c r="AR70" s="222"/>
      <c r="AS70" s="222"/>
      <c r="AT70" s="222"/>
      <c r="AV70" s="250"/>
      <c r="AW70" s="251"/>
      <c r="AX70" s="251"/>
      <c r="AY70" s="251"/>
      <c r="AZ70" s="251"/>
      <c r="BA70" s="251"/>
      <c r="BB70" s="251"/>
      <c r="BC70" s="251"/>
      <c r="BD70" s="251"/>
      <c r="BE70" s="251"/>
      <c r="BF70" s="251"/>
      <c r="BG70" s="251"/>
      <c r="BH70" s="251"/>
      <c r="BI70" s="251"/>
      <c r="BJ70" s="251"/>
      <c r="BK70" s="251"/>
      <c r="BL70" s="251"/>
      <c r="BM70" s="251"/>
      <c r="BN70" s="252"/>
      <c r="BO70" s="568"/>
      <c r="BP70" s="568"/>
      <c r="BQ70" s="568"/>
      <c r="BR70" s="568"/>
      <c r="BS70" s="568"/>
      <c r="BT70" s="568"/>
      <c r="BU70" s="243"/>
      <c r="BV70" s="243"/>
      <c r="BW70" s="244"/>
    </row>
    <row r="71" spans="2:75" ht="9.75" customHeight="1">
      <c r="B71" s="222"/>
      <c r="C71" s="222"/>
      <c r="D71" s="222"/>
      <c r="E71" s="222"/>
      <c r="F71" s="222"/>
      <c r="G71" s="222"/>
      <c r="H71" s="222"/>
      <c r="I71" s="222"/>
      <c r="J71" s="222"/>
      <c r="K71" s="222"/>
      <c r="L71" s="222"/>
      <c r="M71" s="222"/>
      <c r="N71" s="222"/>
      <c r="O71" s="222"/>
      <c r="P71" s="222"/>
      <c r="Q71" s="222"/>
      <c r="R71" s="222"/>
      <c r="S71" s="222"/>
      <c r="T71" s="222"/>
      <c r="U71" s="222"/>
      <c r="V71" s="222"/>
      <c r="W71" s="222"/>
      <c r="X71" s="222"/>
      <c r="Y71" s="222"/>
      <c r="Z71" s="222"/>
      <c r="AA71" s="222"/>
      <c r="AB71" s="222"/>
      <c r="AC71" s="222"/>
      <c r="AD71" s="222"/>
      <c r="AE71" s="222"/>
      <c r="AF71" s="222"/>
      <c r="AG71" s="222"/>
      <c r="AH71" s="222"/>
      <c r="AI71" s="222"/>
      <c r="AJ71" s="222"/>
      <c r="AK71" s="222"/>
      <c r="AL71" s="222"/>
      <c r="AM71" s="222"/>
      <c r="AN71" s="222"/>
      <c r="AO71" s="222"/>
      <c r="AP71" s="222"/>
      <c r="AQ71" s="222"/>
      <c r="AR71" s="222"/>
      <c r="AS71" s="222"/>
      <c r="AT71" s="222"/>
      <c r="AV71" s="247"/>
      <c r="AW71" s="248"/>
      <c r="AX71" s="248"/>
      <c r="AY71" s="248"/>
      <c r="AZ71" s="248"/>
      <c r="BA71" s="248"/>
      <c r="BB71" s="248"/>
      <c r="BC71" s="248"/>
      <c r="BD71" s="248"/>
      <c r="BE71" s="248"/>
      <c r="BF71" s="248"/>
      <c r="BG71" s="248"/>
      <c r="BH71" s="248"/>
      <c r="BI71" s="248"/>
      <c r="BJ71" s="248"/>
      <c r="BK71" s="248"/>
      <c r="BL71" s="248"/>
      <c r="BM71" s="248"/>
      <c r="BN71" s="249"/>
      <c r="BO71" s="567"/>
      <c r="BP71" s="567"/>
      <c r="BQ71" s="567"/>
      <c r="BR71" s="567"/>
      <c r="BS71" s="567"/>
      <c r="BT71" s="567"/>
      <c r="BU71" s="241" t="s">
        <v>154</v>
      </c>
      <c r="BV71" s="241"/>
      <c r="BW71" s="242"/>
    </row>
    <row r="72" spans="2:75" ht="9.75" customHeight="1">
      <c r="B72" s="222"/>
      <c r="C72" s="222"/>
      <c r="D72" s="222"/>
      <c r="E72" s="222"/>
      <c r="F72" s="222"/>
      <c r="G72" s="222"/>
      <c r="H72" s="222"/>
      <c r="I72" s="222"/>
      <c r="J72" s="222"/>
      <c r="K72" s="222"/>
      <c r="L72" s="222"/>
      <c r="M72" s="222"/>
      <c r="N72" s="222"/>
      <c r="O72" s="222"/>
      <c r="P72" s="222"/>
      <c r="Q72" s="222"/>
      <c r="R72" s="222"/>
      <c r="S72" s="222"/>
      <c r="T72" s="222"/>
      <c r="U72" s="222"/>
      <c r="V72" s="222"/>
      <c r="W72" s="222"/>
      <c r="X72" s="222"/>
      <c r="Y72" s="222"/>
      <c r="Z72" s="222"/>
      <c r="AA72" s="222"/>
      <c r="AB72" s="222"/>
      <c r="AC72" s="222"/>
      <c r="AD72" s="222"/>
      <c r="AE72" s="222"/>
      <c r="AF72" s="222"/>
      <c r="AG72" s="222"/>
      <c r="AH72" s="222"/>
      <c r="AI72" s="222"/>
      <c r="AJ72" s="222"/>
      <c r="AK72" s="222"/>
      <c r="AL72" s="222"/>
      <c r="AM72" s="222"/>
      <c r="AN72" s="222"/>
      <c r="AO72" s="222"/>
      <c r="AP72" s="222"/>
      <c r="AQ72" s="222"/>
      <c r="AR72" s="222"/>
      <c r="AS72" s="222"/>
      <c r="AT72" s="222"/>
      <c r="AV72" s="250"/>
      <c r="AW72" s="251"/>
      <c r="AX72" s="251"/>
      <c r="AY72" s="251"/>
      <c r="AZ72" s="251"/>
      <c r="BA72" s="251"/>
      <c r="BB72" s="251"/>
      <c r="BC72" s="251"/>
      <c r="BD72" s="251"/>
      <c r="BE72" s="251"/>
      <c r="BF72" s="251"/>
      <c r="BG72" s="251"/>
      <c r="BH72" s="251"/>
      <c r="BI72" s="251"/>
      <c r="BJ72" s="251"/>
      <c r="BK72" s="251"/>
      <c r="BL72" s="251"/>
      <c r="BM72" s="251"/>
      <c r="BN72" s="252"/>
      <c r="BO72" s="568"/>
      <c r="BP72" s="568"/>
      <c r="BQ72" s="568"/>
      <c r="BR72" s="568"/>
      <c r="BS72" s="568"/>
      <c r="BT72" s="568"/>
      <c r="BU72" s="243"/>
      <c r="BV72" s="243"/>
      <c r="BW72" s="244"/>
    </row>
    <row r="73" spans="2:75" ht="9.75" customHeight="1">
      <c r="B73" s="222"/>
      <c r="C73" s="222"/>
      <c r="D73" s="222"/>
      <c r="E73" s="222"/>
      <c r="F73" s="222"/>
      <c r="G73" s="222"/>
      <c r="H73" s="222"/>
      <c r="I73" s="222"/>
      <c r="J73" s="222"/>
      <c r="K73" s="222"/>
      <c r="L73" s="222"/>
      <c r="M73" s="222"/>
      <c r="N73" s="222"/>
      <c r="O73" s="222"/>
      <c r="P73" s="222"/>
      <c r="Q73" s="222"/>
      <c r="R73" s="222"/>
      <c r="S73" s="222"/>
      <c r="T73" s="222"/>
      <c r="U73" s="222"/>
      <c r="V73" s="222"/>
      <c r="W73" s="222"/>
      <c r="X73" s="222"/>
      <c r="Y73" s="222"/>
      <c r="Z73" s="222"/>
      <c r="AA73" s="222"/>
      <c r="AB73" s="222"/>
      <c r="AC73" s="222"/>
      <c r="AD73" s="222"/>
      <c r="AE73" s="222"/>
      <c r="AF73" s="222"/>
      <c r="AG73" s="222"/>
      <c r="AH73" s="222"/>
      <c r="AI73" s="222"/>
      <c r="AJ73" s="222"/>
      <c r="AK73" s="222"/>
      <c r="AL73" s="222"/>
      <c r="AM73" s="222"/>
      <c r="AN73" s="222"/>
      <c r="AO73" s="222"/>
      <c r="AP73" s="222"/>
      <c r="AQ73" s="222"/>
      <c r="AR73" s="222"/>
      <c r="AS73" s="222"/>
      <c r="AT73" s="222"/>
      <c r="AV73" s="253" t="s">
        <v>155</v>
      </c>
      <c r="AW73" s="254"/>
      <c r="AX73" s="254"/>
      <c r="AY73" s="254"/>
      <c r="AZ73" s="254"/>
      <c r="BA73" s="254"/>
      <c r="BB73" s="254"/>
      <c r="BC73" s="254"/>
      <c r="BD73" s="254"/>
      <c r="BE73" s="254"/>
      <c r="BF73" s="254"/>
      <c r="BG73" s="254"/>
      <c r="BH73" s="254"/>
      <c r="BI73" s="254"/>
      <c r="BJ73" s="254"/>
      <c r="BK73" s="254"/>
      <c r="BL73" s="254"/>
      <c r="BM73" s="254"/>
      <c r="BN73" s="255"/>
      <c r="BO73" s="239" t="str">
        <f>IF(BO65="","",BO75-SUM(BO65:BT72))</f>
        <v/>
      </c>
      <c r="BP73" s="239"/>
      <c r="BQ73" s="239"/>
      <c r="BR73" s="239"/>
      <c r="BS73" s="239"/>
      <c r="BT73" s="239"/>
      <c r="BU73" s="241" t="s">
        <v>154</v>
      </c>
      <c r="BV73" s="241"/>
      <c r="BW73" s="242"/>
    </row>
    <row r="74" spans="2:75" ht="9.75" customHeight="1" thickBot="1">
      <c r="B74" s="222"/>
      <c r="C74" s="222"/>
      <c r="D74" s="222"/>
      <c r="E74" s="222"/>
      <c r="F74" s="222"/>
      <c r="G74" s="222"/>
      <c r="H74" s="222"/>
      <c r="I74" s="222"/>
      <c r="J74" s="222"/>
      <c r="K74" s="222"/>
      <c r="L74" s="222"/>
      <c r="M74" s="222"/>
      <c r="N74" s="222"/>
      <c r="O74" s="222"/>
      <c r="P74" s="222"/>
      <c r="Q74" s="222"/>
      <c r="R74" s="222"/>
      <c r="S74" s="222"/>
      <c r="T74" s="222"/>
      <c r="U74" s="222"/>
      <c r="V74" s="222"/>
      <c r="W74" s="222"/>
      <c r="X74" s="222"/>
      <c r="Y74" s="222"/>
      <c r="Z74" s="222"/>
      <c r="AA74" s="222"/>
      <c r="AB74" s="222"/>
      <c r="AC74" s="222"/>
      <c r="AD74" s="222"/>
      <c r="AE74" s="222"/>
      <c r="AF74" s="222"/>
      <c r="AG74" s="222"/>
      <c r="AH74" s="222"/>
      <c r="AI74" s="222"/>
      <c r="AJ74" s="222"/>
      <c r="AK74" s="222"/>
      <c r="AL74" s="222"/>
      <c r="AM74" s="222"/>
      <c r="AN74" s="222"/>
      <c r="AO74" s="222"/>
      <c r="AP74" s="222"/>
      <c r="AQ74" s="222"/>
      <c r="AR74" s="222"/>
      <c r="AS74" s="222"/>
      <c r="AT74" s="222"/>
      <c r="AV74" s="256"/>
      <c r="AW74" s="257"/>
      <c r="AX74" s="257"/>
      <c r="AY74" s="257"/>
      <c r="AZ74" s="257"/>
      <c r="BA74" s="257"/>
      <c r="BB74" s="257"/>
      <c r="BC74" s="257"/>
      <c r="BD74" s="257"/>
      <c r="BE74" s="257"/>
      <c r="BF74" s="257"/>
      <c r="BG74" s="257"/>
      <c r="BH74" s="257"/>
      <c r="BI74" s="257"/>
      <c r="BJ74" s="257"/>
      <c r="BK74" s="257"/>
      <c r="BL74" s="257"/>
      <c r="BM74" s="257"/>
      <c r="BN74" s="258"/>
      <c r="BO74" s="240"/>
      <c r="BP74" s="240"/>
      <c r="BQ74" s="240"/>
      <c r="BR74" s="240"/>
      <c r="BS74" s="240"/>
      <c r="BT74" s="240"/>
      <c r="BU74" s="636"/>
      <c r="BV74" s="636"/>
      <c r="BW74" s="637"/>
    </row>
    <row r="75" spans="2:75" ht="9.75" customHeight="1" thickTop="1">
      <c r="B75" s="222"/>
      <c r="C75" s="222"/>
      <c r="D75" s="222"/>
      <c r="E75" s="222"/>
      <c r="F75" s="222"/>
      <c r="G75" s="222"/>
      <c r="H75" s="222"/>
      <c r="I75" s="222"/>
      <c r="J75" s="222"/>
      <c r="K75" s="222"/>
      <c r="L75" s="222"/>
      <c r="M75" s="222"/>
      <c r="N75" s="222"/>
      <c r="O75" s="222"/>
      <c r="P75" s="222"/>
      <c r="Q75" s="222"/>
      <c r="R75" s="222"/>
      <c r="S75" s="222"/>
      <c r="T75" s="222"/>
      <c r="U75" s="222"/>
      <c r="V75" s="222"/>
      <c r="W75" s="222"/>
      <c r="X75" s="222"/>
      <c r="Y75" s="222"/>
      <c r="Z75" s="222"/>
      <c r="AA75" s="222"/>
      <c r="AB75" s="222"/>
      <c r="AC75" s="222"/>
      <c r="AD75" s="222"/>
      <c r="AE75" s="222"/>
      <c r="AF75" s="222"/>
      <c r="AG75" s="222"/>
      <c r="AH75" s="222"/>
      <c r="AI75" s="222"/>
      <c r="AJ75" s="222"/>
      <c r="AK75" s="222"/>
      <c r="AL75" s="222"/>
      <c r="AM75" s="222"/>
      <c r="AN75" s="222"/>
      <c r="AO75" s="222"/>
      <c r="AP75" s="222"/>
      <c r="AQ75" s="222"/>
      <c r="AR75" s="222"/>
      <c r="AS75" s="222"/>
      <c r="AT75" s="222"/>
      <c r="AV75" s="630" t="s">
        <v>104</v>
      </c>
      <c r="AW75" s="631"/>
      <c r="AX75" s="631"/>
      <c r="AY75" s="631"/>
      <c r="AZ75" s="631"/>
      <c r="BA75" s="631"/>
      <c r="BB75" s="631"/>
      <c r="BC75" s="631"/>
      <c r="BD75" s="631"/>
      <c r="BE75" s="631"/>
      <c r="BF75" s="631"/>
      <c r="BG75" s="631"/>
      <c r="BH75" s="631"/>
      <c r="BI75" s="631"/>
      <c r="BJ75" s="631"/>
      <c r="BK75" s="631"/>
      <c r="BL75" s="631"/>
      <c r="BM75" s="631"/>
      <c r="BN75" s="632"/>
      <c r="BO75" s="534">
        <v>100</v>
      </c>
      <c r="BP75" s="534"/>
      <c r="BQ75" s="534"/>
      <c r="BR75" s="534"/>
      <c r="BS75" s="534"/>
      <c r="BT75" s="534"/>
      <c r="BU75" s="488" t="s">
        <v>154</v>
      </c>
      <c r="BV75" s="488"/>
      <c r="BW75" s="489"/>
    </row>
    <row r="76" spans="2:75" ht="9.75" customHeight="1">
      <c r="B76" s="222"/>
      <c r="C76" s="222"/>
      <c r="D76" s="222"/>
      <c r="E76" s="222"/>
      <c r="F76" s="222"/>
      <c r="G76" s="222"/>
      <c r="H76" s="222"/>
      <c r="I76" s="222"/>
      <c r="J76" s="222"/>
      <c r="K76" s="222"/>
      <c r="L76" s="222"/>
      <c r="M76" s="222"/>
      <c r="N76" s="222"/>
      <c r="O76" s="222"/>
      <c r="P76" s="222"/>
      <c r="Q76" s="222"/>
      <c r="R76" s="222"/>
      <c r="S76" s="222"/>
      <c r="T76" s="222"/>
      <c r="U76" s="222"/>
      <c r="V76" s="222"/>
      <c r="W76" s="222"/>
      <c r="X76" s="222"/>
      <c r="Y76" s="222"/>
      <c r="Z76" s="222"/>
      <c r="AA76" s="222"/>
      <c r="AB76" s="222"/>
      <c r="AC76" s="222"/>
      <c r="AD76" s="222"/>
      <c r="AE76" s="222"/>
      <c r="AF76" s="222"/>
      <c r="AG76" s="222"/>
      <c r="AH76" s="222"/>
      <c r="AI76" s="222"/>
      <c r="AJ76" s="222"/>
      <c r="AK76" s="222"/>
      <c r="AL76" s="222"/>
      <c r="AM76" s="222"/>
      <c r="AN76" s="222"/>
      <c r="AO76" s="222"/>
      <c r="AP76" s="222"/>
      <c r="AQ76" s="222"/>
      <c r="AR76" s="222"/>
      <c r="AS76" s="222"/>
      <c r="AT76" s="222"/>
      <c r="AV76" s="633"/>
      <c r="AW76" s="634"/>
      <c r="AX76" s="634"/>
      <c r="AY76" s="634"/>
      <c r="AZ76" s="634"/>
      <c r="BA76" s="634"/>
      <c r="BB76" s="634"/>
      <c r="BC76" s="634"/>
      <c r="BD76" s="634"/>
      <c r="BE76" s="634"/>
      <c r="BF76" s="634"/>
      <c r="BG76" s="634"/>
      <c r="BH76" s="634"/>
      <c r="BI76" s="634"/>
      <c r="BJ76" s="634"/>
      <c r="BK76" s="634"/>
      <c r="BL76" s="634"/>
      <c r="BM76" s="634"/>
      <c r="BN76" s="635"/>
      <c r="BO76" s="535"/>
      <c r="BP76" s="535"/>
      <c r="BQ76" s="535"/>
      <c r="BR76" s="535"/>
      <c r="BS76" s="535"/>
      <c r="BT76" s="535"/>
      <c r="BU76" s="243"/>
      <c r="BV76" s="243"/>
      <c r="BW76" s="244"/>
    </row>
    <row r="77" spans="2:75" ht="9.9499999999999993" customHeight="1">
      <c r="B77" s="67"/>
      <c r="C77" s="68"/>
      <c r="D77" s="67"/>
      <c r="E77" s="67"/>
      <c r="F77" s="67"/>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c r="BU77" s="64"/>
      <c r="BV77" s="64"/>
      <c r="BW77" s="64"/>
    </row>
    <row r="78" spans="2:75" ht="10.5" customHeight="1">
      <c r="B78" s="227" t="s">
        <v>156</v>
      </c>
      <c r="C78" s="227"/>
      <c r="D78" s="227"/>
      <c r="E78" s="227"/>
      <c r="F78" s="227"/>
      <c r="G78" s="227"/>
      <c r="H78" s="227"/>
      <c r="I78" s="227"/>
      <c r="J78" s="227"/>
      <c r="K78" s="227"/>
      <c r="L78" s="227"/>
      <c r="M78" s="227"/>
      <c r="N78" s="227"/>
      <c r="O78" s="227"/>
      <c r="P78" s="227"/>
      <c r="Q78" s="227"/>
      <c r="R78" s="227"/>
      <c r="S78" s="229" t="s">
        <v>348</v>
      </c>
      <c r="T78" s="229"/>
      <c r="U78" s="229"/>
      <c r="V78" s="229"/>
      <c r="W78" s="229"/>
      <c r="X78" s="229"/>
      <c r="Y78" s="229"/>
      <c r="Z78" s="229"/>
      <c r="AA78" s="229"/>
      <c r="AB78" s="229"/>
      <c r="AC78" s="229"/>
      <c r="AD78" s="229"/>
      <c r="AE78" s="229"/>
      <c r="AF78" s="229"/>
      <c r="AG78" s="229"/>
      <c r="AH78" s="229"/>
      <c r="AI78" s="229"/>
      <c r="AJ78" s="229"/>
      <c r="AK78" s="229"/>
      <c r="AL78" s="229"/>
      <c r="AM78" s="229"/>
      <c r="AN78" s="229"/>
      <c r="AO78" s="229"/>
      <c r="AP78" s="229"/>
      <c r="AQ78" s="229"/>
      <c r="AR78" s="229"/>
      <c r="AS78" s="229"/>
      <c r="AT78" s="229"/>
      <c r="AU78" s="229"/>
      <c r="AV78" s="229"/>
      <c r="AW78" s="229"/>
      <c r="AX78" s="229"/>
      <c r="AY78" s="229"/>
      <c r="AZ78" s="229"/>
      <c r="BA78" s="229"/>
      <c r="BB78" s="229"/>
      <c r="BC78" s="229"/>
      <c r="BD78" s="229"/>
      <c r="BE78" s="229"/>
      <c r="BF78" s="229"/>
      <c r="BG78" s="229"/>
      <c r="BH78" s="229"/>
      <c r="BI78" s="229"/>
      <c r="BJ78" s="229"/>
      <c r="BK78" s="229"/>
      <c r="BL78" s="229"/>
      <c r="BM78" s="229"/>
      <c r="BN78" s="229"/>
      <c r="BO78" s="229"/>
      <c r="BP78" s="229"/>
      <c r="BQ78" s="229"/>
      <c r="BR78" s="229"/>
      <c r="BS78" s="229"/>
      <c r="BT78" s="229"/>
      <c r="BU78" s="229"/>
      <c r="BV78" s="229"/>
      <c r="BW78" s="229"/>
    </row>
    <row r="79" spans="2:75" ht="10.5" customHeight="1">
      <c r="B79" s="228"/>
      <c r="C79" s="228"/>
      <c r="D79" s="228"/>
      <c r="E79" s="228"/>
      <c r="F79" s="228"/>
      <c r="G79" s="228"/>
      <c r="H79" s="228"/>
      <c r="I79" s="228"/>
      <c r="J79" s="228"/>
      <c r="K79" s="228"/>
      <c r="L79" s="228"/>
      <c r="M79" s="228"/>
      <c r="N79" s="228"/>
      <c r="O79" s="228"/>
      <c r="P79" s="228"/>
      <c r="Q79" s="228"/>
      <c r="R79" s="228"/>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230"/>
      <c r="AP79" s="230"/>
      <c r="AQ79" s="230"/>
      <c r="AR79" s="230"/>
      <c r="AS79" s="230"/>
      <c r="AT79" s="230"/>
      <c r="AU79" s="230"/>
      <c r="AV79" s="230"/>
      <c r="AW79" s="230"/>
      <c r="AX79" s="230"/>
      <c r="AY79" s="230"/>
      <c r="AZ79" s="230"/>
      <c r="BA79" s="230"/>
      <c r="BB79" s="230"/>
      <c r="BC79" s="230"/>
      <c r="BD79" s="230"/>
      <c r="BE79" s="230"/>
      <c r="BF79" s="230"/>
      <c r="BG79" s="230"/>
      <c r="BH79" s="230"/>
      <c r="BI79" s="230"/>
      <c r="BJ79" s="230"/>
      <c r="BK79" s="230"/>
      <c r="BL79" s="230"/>
      <c r="BM79" s="230"/>
      <c r="BN79" s="230"/>
      <c r="BO79" s="230"/>
      <c r="BP79" s="230"/>
      <c r="BQ79" s="230"/>
      <c r="BR79" s="230"/>
      <c r="BS79" s="230"/>
      <c r="BT79" s="230"/>
      <c r="BU79" s="230"/>
      <c r="BV79" s="230"/>
      <c r="BW79" s="230"/>
    </row>
    <row r="80" spans="2:75" ht="10.5" customHeight="1">
      <c r="B80" s="236" t="s">
        <v>323</v>
      </c>
      <c r="C80" s="236"/>
      <c r="D80" s="236"/>
      <c r="E80" s="236"/>
      <c r="F80" s="236"/>
      <c r="G80" s="236"/>
      <c r="H80" s="236"/>
      <c r="I80" s="236"/>
      <c r="J80" s="236"/>
      <c r="K80" s="236"/>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7" t="s">
        <v>157</v>
      </c>
      <c r="AN80" s="237"/>
      <c r="AO80" s="237"/>
      <c r="AP80" s="237"/>
      <c r="AQ80" s="237"/>
      <c r="AR80" s="237"/>
      <c r="AS80" s="237"/>
      <c r="AT80" s="237"/>
      <c r="AU80" s="237"/>
      <c r="AV80" s="237"/>
      <c r="AW80" s="237"/>
      <c r="AX80" s="237"/>
      <c r="AY80" s="237"/>
      <c r="AZ80" s="237"/>
      <c r="BA80" s="237"/>
      <c r="BB80" s="237"/>
      <c r="BC80" s="237"/>
      <c r="BD80" s="237"/>
      <c r="BE80" s="237"/>
      <c r="BF80" s="237"/>
      <c r="BG80" s="237"/>
      <c r="BH80" s="237"/>
      <c r="BI80" s="237"/>
      <c r="BJ80" s="237"/>
      <c r="BK80" s="237"/>
      <c r="BL80" s="237"/>
      <c r="BM80" s="237"/>
      <c r="BN80" s="237"/>
      <c r="BO80" s="237"/>
      <c r="BP80" s="237"/>
      <c r="BQ80" s="237"/>
      <c r="BR80" s="237"/>
      <c r="BS80" s="237"/>
      <c r="BT80" s="237"/>
      <c r="BU80" s="237"/>
      <c r="BV80" s="237"/>
      <c r="BW80" s="237"/>
    </row>
    <row r="81" spans="2:76" ht="10.5" customHeight="1">
      <c r="B81" s="236"/>
      <c r="C81" s="236"/>
      <c r="D81" s="236"/>
      <c r="E81" s="236"/>
      <c r="F81" s="236"/>
      <c r="G81" s="236"/>
      <c r="H81" s="236"/>
      <c r="I81" s="236"/>
      <c r="J81" s="236"/>
      <c r="K81" s="236"/>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7"/>
      <c r="AN81" s="237"/>
      <c r="AO81" s="237"/>
      <c r="AP81" s="237"/>
      <c r="AQ81" s="237"/>
      <c r="AR81" s="237"/>
      <c r="AS81" s="237"/>
      <c r="AT81" s="237"/>
      <c r="AU81" s="237"/>
      <c r="AV81" s="237"/>
      <c r="AW81" s="237"/>
      <c r="AX81" s="237"/>
      <c r="AY81" s="237"/>
      <c r="AZ81" s="237"/>
      <c r="BA81" s="237"/>
      <c r="BB81" s="237"/>
      <c r="BC81" s="237"/>
      <c r="BD81" s="237"/>
      <c r="BE81" s="237"/>
      <c r="BF81" s="237"/>
      <c r="BG81" s="237"/>
      <c r="BH81" s="237"/>
      <c r="BI81" s="237"/>
      <c r="BJ81" s="237"/>
      <c r="BK81" s="237"/>
      <c r="BL81" s="237"/>
      <c r="BM81" s="237"/>
      <c r="BN81" s="237"/>
      <c r="BO81" s="237"/>
      <c r="BP81" s="237"/>
      <c r="BQ81" s="237"/>
      <c r="BR81" s="237"/>
      <c r="BS81" s="237"/>
      <c r="BT81" s="237"/>
      <c r="BU81" s="237"/>
      <c r="BV81" s="237"/>
      <c r="BW81" s="237"/>
    </row>
    <row r="82" spans="2:76" ht="9.75" customHeight="1">
      <c r="B82" s="263"/>
      <c r="C82" s="264"/>
      <c r="D82" s="264"/>
      <c r="E82" s="264"/>
      <c r="F82" s="264"/>
      <c r="G82" s="123" t="s">
        <v>116</v>
      </c>
      <c r="H82" s="123"/>
      <c r="I82" s="264"/>
      <c r="J82" s="264"/>
      <c r="K82" s="264"/>
      <c r="L82" s="126" t="s">
        <v>117</v>
      </c>
      <c r="M82" s="126"/>
      <c r="N82" s="206"/>
      <c r="O82" s="206"/>
      <c r="P82" s="206"/>
      <c r="Q82" s="206"/>
      <c r="R82" s="206"/>
      <c r="S82" s="206"/>
      <c r="T82" s="206"/>
      <c r="U82" s="206"/>
      <c r="V82" s="206"/>
      <c r="W82" s="206"/>
      <c r="X82" s="206"/>
      <c r="Y82" s="206"/>
      <c r="Z82" s="206"/>
      <c r="AA82" s="206"/>
      <c r="AB82" s="206"/>
      <c r="AC82" s="206"/>
      <c r="AD82" s="206"/>
      <c r="AE82" s="206"/>
      <c r="AF82" s="206"/>
      <c r="AG82" s="206"/>
      <c r="AH82" s="206"/>
      <c r="AI82" s="206"/>
      <c r="AJ82" s="206"/>
      <c r="AK82" s="206"/>
      <c r="AL82" s="207"/>
      <c r="AM82" s="263"/>
      <c r="AN82" s="264"/>
      <c r="AO82" s="264"/>
      <c r="AP82" s="264"/>
      <c r="AQ82" s="264"/>
      <c r="AR82" s="123" t="s">
        <v>116</v>
      </c>
      <c r="AS82" s="123"/>
      <c r="AT82" s="264"/>
      <c r="AU82" s="264"/>
      <c r="AV82" s="264"/>
      <c r="AW82" s="126" t="s">
        <v>117</v>
      </c>
      <c r="AX82" s="126"/>
      <c r="AY82" s="206"/>
      <c r="AZ82" s="206"/>
      <c r="BA82" s="206"/>
      <c r="BB82" s="206"/>
      <c r="BC82" s="206"/>
      <c r="BD82" s="206"/>
      <c r="BE82" s="206"/>
      <c r="BF82" s="206"/>
      <c r="BG82" s="206"/>
      <c r="BH82" s="206"/>
      <c r="BI82" s="206"/>
      <c r="BJ82" s="206"/>
      <c r="BK82" s="206"/>
      <c r="BL82" s="206"/>
      <c r="BM82" s="206"/>
      <c r="BN82" s="206"/>
      <c r="BO82" s="206"/>
      <c r="BP82" s="206"/>
      <c r="BQ82" s="206"/>
      <c r="BR82" s="206"/>
      <c r="BS82" s="206"/>
      <c r="BT82" s="206"/>
      <c r="BU82" s="206"/>
      <c r="BV82" s="206"/>
      <c r="BW82" s="207"/>
    </row>
    <row r="83" spans="2:76" ht="9.75" customHeight="1">
      <c r="B83" s="265"/>
      <c r="C83" s="226"/>
      <c r="D83" s="226"/>
      <c r="E83" s="226"/>
      <c r="F83" s="226"/>
      <c r="G83" s="112"/>
      <c r="H83" s="112"/>
      <c r="I83" s="226"/>
      <c r="J83" s="226"/>
      <c r="K83" s="226"/>
      <c r="L83" s="111"/>
      <c r="M83" s="111"/>
      <c r="N83" s="231"/>
      <c r="O83" s="231"/>
      <c r="P83" s="231"/>
      <c r="Q83" s="231"/>
      <c r="R83" s="231"/>
      <c r="S83" s="231"/>
      <c r="T83" s="231"/>
      <c r="U83" s="115"/>
      <c r="V83" s="115"/>
      <c r="W83" s="115"/>
      <c r="X83" s="115"/>
      <c r="Y83" s="115"/>
      <c r="Z83" s="115"/>
      <c r="AA83" s="115"/>
      <c r="AB83" s="115"/>
      <c r="AC83" s="115"/>
      <c r="AD83" s="115"/>
      <c r="AE83" s="115"/>
      <c r="AF83" s="115"/>
      <c r="AG83" s="115"/>
      <c r="AH83" s="115"/>
      <c r="AI83" s="115"/>
      <c r="AJ83" s="115"/>
      <c r="AK83" s="115"/>
      <c r="AL83" s="116"/>
      <c r="AM83" s="265"/>
      <c r="AN83" s="226"/>
      <c r="AO83" s="226"/>
      <c r="AP83" s="226"/>
      <c r="AQ83" s="226"/>
      <c r="AR83" s="112"/>
      <c r="AS83" s="112"/>
      <c r="AT83" s="226"/>
      <c r="AU83" s="226"/>
      <c r="AV83" s="226"/>
      <c r="AW83" s="111"/>
      <c r="AX83" s="111"/>
      <c r="AY83" s="115"/>
      <c r="AZ83" s="115"/>
      <c r="BA83" s="115"/>
      <c r="BB83" s="115"/>
      <c r="BC83" s="115"/>
      <c r="BD83" s="115"/>
      <c r="BE83" s="115"/>
      <c r="BF83" s="115"/>
      <c r="BG83" s="115"/>
      <c r="BH83" s="115"/>
      <c r="BI83" s="115"/>
      <c r="BJ83" s="115"/>
      <c r="BK83" s="115"/>
      <c r="BL83" s="115"/>
      <c r="BM83" s="115"/>
      <c r="BN83" s="115"/>
      <c r="BO83" s="115"/>
      <c r="BP83" s="115"/>
      <c r="BQ83" s="115"/>
      <c r="BR83" s="115"/>
      <c r="BS83" s="115"/>
      <c r="BT83" s="115"/>
      <c r="BU83" s="115"/>
      <c r="BV83" s="115"/>
      <c r="BW83" s="116"/>
    </row>
    <row r="84" spans="2:76" ht="9.75" customHeight="1">
      <c r="B84" s="223"/>
      <c r="C84" s="224"/>
      <c r="D84" s="224"/>
      <c r="E84" s="224"/>
      <c r="F84" s="224"/>
      <c r="G84" s="112" t="s">
        <v>116</v>
      </c>
      <c r="H84" s="112"/>
      <c r="I84" s="225"/>
      <c r="J84" s="225"/>
      <c r="K84" s="225"/>
      <c r="L84" s="119" t="s">
        <v>117</v>
      </c>
      <c r="M84" s="119"/>
      <c r="N84" s="113"/>
      <c r="O84" s="113"/>
      <c r="P84" s="113"/>
      <c r="Q84" s="113"/>
      <c r="R84" s="113"/>
      <c r="S84" s="113"/>
      <c r="T84" s="113"/>
      <c r="U84" s="113"/>
      <c r="V84" s="113"/>
      <c r="W84" s="113"/>
      <c r="X84" s="113"/>
      <c r="Y84" s="113"/>
      <c r="Z84" s="113"/>
      <c r="AA84" s="113"/>
      <c r="AB84" s="113"/>
      <c r="AC84" s="113"/>
      <c r="AD84" s="113"/>
      <c r="AE84" s="113"/>
      <c r="AF84" s="113"/>
      <c r="AG84" s="113"/>
      <c r="AH84" s="113"/>
      <c r="AI84" s="113"/>
      <c r="AJ84" s="113"/>
      <c r="AK84" s="113"/>
      <c r="AL84" s="114"/>
      <c r="AM84" s="223"/>
      <c r="AN84" s="224"/>
      <c r="AO84" s="224"/>
      <c r="AP84" s="224"/>
      <c r="AQ84" s="224"/>
      <c r="AR84" s="112" t="s">
        <v>116</v>
      </c>
      <c r="AS84" s="112"/>
      <c r="AT84" s="225"/>
      <c r="AU84" s="225"/>
      <c r="AV84" s="225"/>
      <c r="AW84" s="119" t="s">
        <v>117</v>
      </c>
      <c r="AX84" s="119"/>
      <c r="AY84" s="113"/>
      <c r="AZ84" s="113"/>
      <c r="BA84" s="113"/>
      <c r="BB84" s="113"/>
      <c r="BC84" s="113"/>
      <c r="BD84" s="113"/>
      <c r="BE84" s="113"/>
      <c r="BF84" s="113"/>
      <c r="BG84" s="113"/>
      <c r="BH84" s="113"/>
      <c r="BI84" s="113"/>
      <c r="BJ84" s="113"/>
      <c r="BK84" s="113"/>
      <c r="BL84" s="113"/>
      <c r="BM84" s="113"/>
      <c r="BN84" s="113"/>
      <c r="BO84" s="113"/>
      <c r="BP84" s="113"/>
      <c r="BQ84" s="113"/>
      <c r="BR84" s="113"/>
      <c r="BS84" s="113"/>
      <c r="BT84" s="113"/>
      <c r="BU84" s="113"/>
      <c r="BV84" s="113"/>
      <c r="BW84" s="114"/>
    </row>
    <row r="85" spans="2:76" ht="9.75" customHeight="1">
      <c r="B85" s="223"/>
      <c r="C85" s="224"/>
      <c r="D85" s="224"/>
      <c r="E85" s="224"/>
      <c r="F85" s="224"/>
      <c r="G85" s="112"/>
      <c r="H85" s="112"/>
      <c r="I85" s="226"/>
      <c r="J85" s="226"/>
      <c r="K85" s="226"/>
      <c r="L85" s="111"/>
      <c r="M85" s="111"/>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c r="AK85" s="115"/>
      <c r="AL85" s="116"/>
      <c r="AM85" s="223"/>
      <c r="AN85" s="224"/>
      <c r="AO85" s="224"/>
      <c r="AP85" s="224"/>
      <c r="AQ85" s="224"/>
      <c r="AR85" s="112"/>
      <c r="AS85" s="112"/>
      <c r="AT85" s="226"/>
      <c r="AU85" s="226"/>
      <c r="AV85" s="226"/>
      <c r="AW85" s="111"/>
      <c r="AX85" s="111"/>
      <c r="AY85" s="115"/>
      <c r="AZ85" s="115"/>
      <c r="BA85" s="115"/>
      <c r="BB85" s="115"/>
      <c r="BC85" s="115"/>
      <c r="BD85" s="115"/>
      <c r="BE85" s="115"/>
      <c r="BF85" s="115"/>
      <c r="BG85" s="115"/>
      <c r="BH85" s="115"/>
      <c r="BI85" s="115"/>
      <c r="BJ85" s="115"/>
      <c r="BK85" s="115"/>
      <c r="BL85" s="115"/>
      <c r="BM85" s="115"/>
      <c r="BN85" s="115"/>
      <c r="BO85" s="115"/>
      <c r="BP85" s="115"/>
      <c r="BQ85" s="115"/>
      <c r="BR85" s="115"/>
      <c r="BS85" s="115"/>
      <c r="BT85" s="115"/>
      <c r="BU85" s="115"/>
      <c r="BV85" s="115"/>
      <c r="BW85" s="116"/>
    </row>
    <row r="86" spans="2:76" ht="9.75" customHeight="1">
      <c r="B86" s="655"/>
      <c r="C86" s="225"/>
      <c r="D86" s="225"/>
      <c r="E86" s="225"/>
      <c r="F86" s="225"/>
      <c r="G86" s="111" t="s">
        <v>116</v>
      </c>
      <c r="H86" s="111"/>
      <c r="I86" s="224"/>
      <c r="J86" s="224"/>
      <c r="K86" s="224"/>
      <c r="L86" s="119" t="s">
        <v>117</v>
      </c>
      <c r="M86" s="119"/>
      <c r="N86" s="113"/>
      <c r="O86" s="113"/>
      <c r="P86" s="113"/>
      <c r="Q86" s="113"/>
      <c r="R86" s="113"/>
      <c r="S86" s="113"/>
      <c r="T86" s="113"/>
      <c r="U86" s="113"/>
      <c r="V86" s="113"/>
      <c r="W86" s="113"/>
      <c r="X86" s="113"/>
      <c r="Y86" s="113"/>
      <c r="Z86" s="113"/>
      <c r="AA86" s="113"/>
      <c r="AB86" s="113"/>
      <c r="AC86" s="113"/>
      <c r="AD86" s="113"/>
      <c r="AE86" s="113"/>
      <c r="AF86" s="113"/>
      <c r="AG86" s="113"/>
      <c r="AH86" s="113"/>
      <c r="AI86" s="113"/>
      <c r="AJ86" s="113"/>
      <c r="AK86" s="113"/>
      <c r="AL86" s="114"/>
      <c r="AM86" s="655"/>
      <c r="AN86" s="225"/>
      <c r="AO86" s="225"/>
      <c r="AP86" s="225"/>
      <c r="AQ86" s="225"/>
      <c r="AR86" s="111" t="s">
        <v>116</v>
      </c>
      <c r="AS86" s="111"/>
      <c r="AT86" s="224"/>
      <c r="AU86" s="224"/>
      <c r="AV86" s="224"/>
      <c r="AW86" s="119" t="s">
        <v>117</v>
      </c>
      <c r="AX86" s="119"/>
      <c r="AY86" s="113"/>
      <c r="AZ86" s="113"/>
      <c r="BA86" s="113"/>
      <c r="BB86" s="113"/>
      <c r="BC86" s="113"/>
      <c r="BD86" s="113"/>
      <c r="BE86" s="113"/>
      <c r="BF86" s="113"/>
      <c r="BG86" s="113"/>
      <c r="BH86" s="113"/>
      <c r="BI86" s="113"/>
      <c r="BJ86" s="113"/>
      <c r="BK86" s="113"/>
      <c r="BL86" s="113"/>
      <c r="BM86" s="113"/>
      <c r="BN86" s="113"/>
      <c r="BO86" s="113"/>
      <c r="BP86" s="113"/>
      <c r="BQ86" s="113"/>
      <c r="BR86" s="113"/>
      <c r="BS86" s="113"/>
      <c r="BT86" s="113"/>
      <c r="BU86" s="113"/>
      <c r="BV86" s="113"/>
      <c r="BW86" s="114"/>
    </row>
    <row r="87" spans="2:76" ht="9.75" customHeight="1">
      <c r="B87" s="265"/>
      <c r="C87" s="226"/>
      <c r="D87" s="226"/>
      <c r="E87" s="226"/>
      <c r="F87" s="226"/>
      <c r="G87" s="112"/>
      <c r="H87" s="112"/>
      <c r="I87" s="224"/>
      <c r="J87" s="224"/>
      <c r="K87" s="224"/>
      <c r="L87" s="111"/>
      <c r="M87" s="111"/>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116"/>
      <c r="AM87" s="265"/>
      <c r="AN87" s="226"/>
      <c r="AO87" s="226"/>
      <c r="AP87" s="226"/>
      <c r="AQ87" s="226"/>
      <c r="AR87" s="112"/>
      <c r="AS87" s="112"/>
      <c r="AT87" s="224"/>
      <c r="AU87" s="224"/>
      <c r="AV87" s="224"/>
      <c r="AW87" s="111"/>
      <c r="AX87" s="111"/>
      <c r="AY87" s="115"/>
      <c r="AZ87" s="115"/>
      <c r="BA87" s="115"/>
      <c r="BB87" s="115"/>
      <c r="BC87" s="115"/>
      <c r="BD87" s="115"/>
      <c r="BE87" s="115"/>
      <c r="BF87" s="115"/>
      <c r="BG87" s="115"/>
      <c r="BH87" s="115"/>
      <c r="BI87" s="115"/>
      <c r="BJ87" s="115"/>
      <c r="BK87" s="115"/>
      <c r="BL87" s="115"/>
      <c r="BM87" s="115"/>
      <c r="BN87" s="115"/>
      <c r="BO87" s="115"/>
      <c r="BP87" s="115"/>
      <c r="BQ87" s="115"/>
      <c r="BR87" s="115"/>
      <c r="BS87" s="115"/>
      <c r="BT87" s="115"/>
      <c r="BU87" s="115"/>
      <c r="BV87" s="115"/>
      <c r="BW87" s="116"/>
    </row>
    <row r="88" spans="2:76" ht="9.75" customHeight="1">
      <c r="B88" s="655"/>
      <c r="C88" s="225"/>
      <c r="D88" s="225"/>
      <c r="E88" s="225"/>
      <c r="F88" s="225"/>
      <c r="G88" s="111" t="s">
        <v>116</v>
      </c>
      <c r="H88" s="111"/>
      <c r="I88" s="225"/>
      <c r="J88" s="225"/>
      <c r="K88" s="225"/>
      <c r="L88" s="232" t="s">
        <v>117</v>
      </c>
      <c r="M88" s="232"/>
      <c r="N88" s="113"/>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L88" s="114"/>
      <c r="AM88" s="655"/>
      <c r="AN88" s="225"/>
      <c r="AO88" s="225"/>
      <c r="AP88" s="225"/>
      <c r="AQ88" s="225"/>
      <c r="AR88" s="111" t="s">
        <v>116</v>
      </c>
      <c r="AS88" s="111"/>
      <c r="AT88" s="225"/>
      <c r="AU88" s="225"/>
      <c r="AV88" s="225"/>
      <c r="AW88" s="232" t="s">
        <v>117</v>
      </c>
      <c r="AX88" s="232"/>
      <c r="AY88" s="113"/>
      <c r="AZ88" s="113"/>
      <c r="BA88" s="113"/>
      <c r="BB88" s="113"/>
      <c r="BC88" s="113"/>
      <c r="BD88" s="113"/>
      <c r="BE88" s="113"/>
      <c r="BF88" s="113"/>
      <c r="BG88" s="113"/>
      <c r="BH88" s="113"/>
      <c r="BI88" s="113"/>
      <c r="BJ88" s="113"/>
      <c r="BK88" s="113"/>
      <c r="BL88" s="113"/>
      <c r="BM88" s="113"/>
      <c r="BN88" s="113"/>
      <c r="BO88" s="113"/>
      <c r="BP88" s="113"/>
      <c r="BQ88" s="113"/>
      <c r="BR88" s="113"/>
      <c r="BS88" s="113"/>
      <c r="BT88" s="113"/>
      <c r="BU88" s="113"/>
      <c r="BV88" s="113"/>
      <c r="BW88" s="114"/>
    </row>
    <row r="89" spans="2:76" ht="9.75" customHeight="1">
      <c r="B89" s="223"/>
      <c r="C89" s="224"/>
      <c r="D89" s="224"/>
      <c r="E89" s="224"/>
      <c r="F89" s="224"/>
      <c r="G89" s="112"/>
      <c r="H89" s="112"/>
      <c r="I89" s="226"/>
      <c r="J89" s="226"/>
      <c r="K89" s="226"/>
      <c r="L89" s="232"/>
      <c r="M89" s="232"/>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c r="AK89" s="115"/>
      <c r="AL89" s="116"/>
      <c r="AM89" s="223"/>
      <c r="AN89" s="224"/>
      <c r="AO89" s="224"/>
      <c r="AP89" s="224"/>
      <c r="AQ89" s="224"/>
      <c r="AR89" s="112"/>
      <c r="AS89" s="112"/>
      <c r="AT89" s="226"/>
      <c r="AU89" s="226"/>
      <c r="AV89" s="226"/>
      <c r="AW89" s="232"/>
      <c r="AX89" s="232"/>
      <c r="AY89" s="115"/>
      <c r="AZ89" s="115"/>
      <c r="BA89" s="115"/>
      <c r="BB89" s="115"/>
      <c r="BC89" s="115"/>
      <c r="BD89" s="115"/>
      <c r="BE89" s="115"/>
      <c r="BF89" s="115"/>
      <c r="BG89" s="115"/>
      <c r="BH89" s="115"/>
      <c r="BI89" s="115"/>
      <c r="BJ89" s="115"/>
      <c r="BK89" s="115"/>
      <c r="BL89" s="115"/>
      <c r="BM89" s="115"/>
      <c r="BN89" s="115"/>
      <c r="BO89" s="115"/>
      <c r="BP89" s="115"/>
      <c r="BQ89" s="115"/>
      <c r="BR89" s="115"/>
      <c r="BS89" s="115"/>
      <c r="BT89" s="115"/>
      <c r="BU89" s="115"/>
      <c r="BV89" s="115"/>
      <c r="BW89" s="116"/>
    </row>
    <row r="90" spans="2:76" ht="9.75" customHeight="1">
      <c r="B90" s="655"/>
      <c r="C90" s="225"/>
      <c r="D90" s="225"/>
      <c r="E90" s="225"/>
      <c r="F90" s="225"/>
      <c r="G90" s="112" t="s">
        <v>116</v>
      </c>
      <c r="H90" s="112"/>
      <c r="I90" s="225"/>
      <c r="J90" s="225"/>
      <c r="K90" s="225"/>
      <c r="L90" s="119" t="s">
        <v>117</v>
      </c>
      <c r="M90" s="119"/>
      <c r="N90" s="113"/>
      <c r="O90" s="113"/>
      <c r="P90" s="113"/>
      <c r="Q90" s="113"/>
      <c r="R90" s="113"/>
      <c r="S90" s="113"/>
      <c r="T90" s="113"/>
      <c r="U90" s="113"/>
      <c r="V90" s="113"/>
      <c r="W90" s="113"/>
      <c r="X90" s="113"/>
      <c r="Y90" s="113"/>
      <c r="Z90" s="113"/>
      <c r="AA90" s="113"/>
      <c r="AB90" s="113"/>
      <c r="AC90" s="113"/>
      <c r="AD90" s="113"/>
      <c r="AE90" s="113"/>
      <c r="AF90" s="113"/>
      <c r="AG90" s="113"/>
      <c r="AH90" s="113"/>
      <c r="AI90" s="113"/>
      <c r="AJ90" s="113"/>
      <c r="AK90" s="113"/>
      <c r="AL90" s="114"/>
      <c r="AM90" s="655"/>
      <c r="AN90" s="225"/>
      <c r="AO90" s="225"/>
      <c r="AP90" s="225"/>
      <c r="AQ90" s="225"/>
      <c r="AR90" s="111" t="s">
        <v>116</v>
      </c>
      <c r="AS90" s="111"/>
      <c r="AT90" s="225"/>
      <c r="AU90" s="225"/>
      <c r="AV90" s="225"/>
      <c r="AW90" s="119" t="s">
        <v>117</v>
      </c>
      <c r="AX90" s="119"/>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4"/>
    </row>
    <row r="91" spans="2:76" ht="9.75" customHeight="1">
      <c r="B91" s="656"/>
      <c r="C91" s="657"/>
      <c r="D91" s="657"/>
      <c r="E91" s="657"/>
      <c r="F91" s="657"/>
      <c r="G91" s="118"/>
      <c r="H91" s="118"/>
      <c r="I91" s="657"/>
      <c r="J91" s="657"/>
      <c r="K91" s="657"/>
      <c r="L91" s="128"/>
      <c r="M91" s="128"/>
      <c r="N91" s="383"/>
      <c r="O91" s="383"/>
      <c r="P91" s="383"/>
      <c r="Q91" s="383"/>
      <c r="R91" s="383"/>
      <c r="S91" s="383"/>
      <c r="T91" s="383"/>
      <c r="U91" s="383"/>
      <c r="V91" s="383"/>
      <c r="W91" s="383"/>
      <c r="X91" s="383"/>
      <c r="Y91" s="383"/>
      <c r="Z91" s="383"/>
      <c r="AA91" s="383"/>
      <c r="AB91" s="383"/>
      <c r="AC91" s="383"/>
      <c r="AD91" s="383"/>
      <c r="AE91" s="383"/>
      <c r="AF91" s="383"/>
      <c r="AG91" s="383"/>
      <c r="AH91" s="383"/>
      <c r="AI91" s="383"/>
      <c r="AJ91" s="383"/>
      <c r="AK91" s="383"/>
      <c r="AL91" s="384"/>
      <c r="AM91" s="656"/>
      <c r="AN91" s="657"/>
      <c r="AO91" s="657"/>
      <c r="AP91" s="657"/>
      <c r="AQ91" s="657"/>
      <c r="AR91" s="118"/>
      <c r="AS91" s="118"/>
      <c r="AT91" s="224"/>
      <c r="AU91" s="224"/>
      <c r="AV91" s="224"/>
      <c r="AW91" s="232"/>
      <c r="AX91" s="128"/>
      <c r="AY91" s="383"/>
      <c r="AZ91" s="383"/>
      <c r="BA91" s="383"/>
      <c r="BB91" s="383"/>
      <c r="BC91" s="383"/>
      <c r="BD91" s="383"/>
      <c r="BE91" s="383"/>
      <c r="BF91" s="383"/>
      <c r="BG91" s="383"/>
      <c r="BH91" s="383"/>
      <c r="BI91" s="383"/>
      <c r="BJ91" s="383"/>
      <c r="BK91" s="383"/>
      <c r="BL91" s="383"/>
      <c r="BM91" s="383"/>
      <c r="BN91" s="383"/>
      <c r="BO91" s="383"/>
      <c r="BP91" s="383"/>
      <c r="BQ91" s="383"/>
      <c r="BR91" s="383"/>
      <c r="BS91" s="383"/>
      <c r="BT91" s="383"/>
      <c r="BU91" s="383"/>
      <c r="BV91" s="383"/>
      <c r="BW91" s="384"/>
    </row>
    <row r="92" spans="2:76" ht="9.9499999999999993" customHeight="1">
      <c r="B92" s="67"/>
      <c r="C92" s="68"/>
      <c r="D92" s="68"/>
      <c r="E92" s="67"/>
      <c r="F92" s="67"/>
      <c r="G92" s="67"/>
      <c r="H92" s="67"/>
      <c r="I92" s="67"/>
      <c r="J92" s="67"/>
      <c r="K92" s="67"/>
      <c r="L92" s="67"/>
      <c r="M92" s="67"/>
      <c r="N92" s="3"/>
      <c r="O92" s="3"/>
      <c r="P92" s="3"/>
      <c r="Q92" s="3"/>
      <c r="R92" s="3"/>
      <c r="S92" s="3"/>
      <c r="T92" s="3"/>
      <c r="U92" s="3"/>
      <c r="V92" s="3"/>
      <c r="W92" s="3"/>
      <c r="X92" s="3"/>
      <c r="Y92" s="67"/>
      <c r="Z92" s="67"/>
      <c r="AA92" s="67"/>
      <c r="AB92" s="67"/>
      <c r="AC92" s="67"/>
      <c r="AD92" s="67"/>
      <c r="AE92" s="67"/>
      <c r="AF92" s="67"/>
      <c r="AG92" s="67"/>
      <c r="AH92" s="67"/>
      <c r="AI92" s="4"/>
      <c r="AJ92" s="4"/>
      <c r="AK92" s="4"/>
      <c r="AL92" s="4"/>
      <c r="AM92" s="4"/>
      <c r="AN92" s="4"/>
      <c r="AO92" s="4"/>
      <c r="AP92" s="4"/>
      <c r="AQ92" s="4"/>
      <c r="AR92" s="4"/>
      <c r="AS92" s="4"/>
      <c r="AT92" s="69"/>
      <c r="AU92" s="69"/>
      <c r="AV92" s="70"/>
      <c r="AW92" s="70"/>
      <c r="BQ92" s="67"/>
      <c r="BR92" s="67"/>
      <c r="BS92" s="67"/>
      <c r="BT92" s="67"/>
      <c r="BU92" s="67"/>
      <c r="BV92" s="67"/>
      <c r="BW92" s="67"/>
    </row>
    <row r="93" spans="2:76" ht="10.5" customHeight="1">
      <c r="B93" s="227" t="s">
        <v>206</v>
      </c>
      <c r="C93" s="227"/>
      <c r="D93" s="227"/>
      <c r="E93" s="227"/>
      <c r="F93" s="227"/>
      <c r="G93" s="227"/>
      <c r="H93" s="227"/>
      <c r="I93" s="227"/>
      <c r="J93" s="227"/>
      <c r="K93" s="227"/>
      <c r="L93" s="227"/>
      <c r="M93" s="227"/>
      <c r="N93" s="227"/>
      <c r="O93" s="227"/>
      <c r="P93" s="227"/>
      <c r="Q93" s="227"/>
      <c r="R93" s="227"/>
      <c r="S93" s="227"/>
      <c r="T93" s="227"/>
      <c r="U93" s="227"/>
      <c r="V93" s="227"/>
      <c r="W93" s="227"/>
      <c r="X93" s="227"/>
      <c r="Y93" s="227"/>
      <c r="Z93" s="227"/>
      <c r="AA93" s="227"/>
      <c r="AB93" s="227"/>
      <c r="AC93" s="227"/>
      <c r="AD93" s="227"/>
      <c r="AE93" s="227"/>
      <c r="AF93" s="227"/>
      <c r="AG93" s="227"/>
      <c r="AH93" s="227"/>
      <c r="AI93" s="227"/>
      <c r="AJ93" s="227"/>
      <c r="AK93" s="227"/>
      <c r="AL93" s="227"/>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64"/>
      <c r="BO93" s="64"/>
      <c r="BP93" s="64"/>
      <c r="BQ93" s="64"/>
      <c r="BR93" s="64"/>
      <c r="BS93" s="64"/>
      <c r="BT93" s="64"/>
      <c r="BU93" s="64"/>
      <c r="BV93" s="64"/>
      <c r="BW93" s="64"/>
    </row>
    <row r="94" spans="2:76" ht="10.5" customHeight="1">
      <c r="B94" s="228"/>
      <c r="C94" s="228"/>
      <c r="D94" s="228"/>
      <c r="E94" s="228"/>
      <c r="F94" s="228"/>
      <c r="G94" s="228"/>
      <c r="H94" s="228"/>
      <c r="I94" s="228"/>
      <c r="J94" s="228"/>
      <c r="K94" s="228"/>
      <c r="L94" s="228"/>
      <c r="M94" s="228"/>
      <c r="N94" s="228"/>
      <c r="O94" s="228"/>
      <c r="P94" s="228"/>
      <c r="Q94" s="228"/>
      <c r="R94" s="228"/>
      <c r="S94" s="228"/>
      <c r="T94" s="228"/>
      <c r="U94" s="228"/>
      <c r="V94" s="228"/>
      <c r="W94" s="228"/>
      <c r="X94" s="228"/>
      <c r="Y94" s="228"/>
      <c r="Z94" s="228"/>
      <c r="AA94" s="228"/>
      <c r="AB94" s="228"/>
      <c r="AC94" s="228"/>
      <c r="AD94" s="228"/>
      <c r="AE94" s="228"/>
      <c r="AF94" s="228"/>
      <c r="AG94" s="228"/>
      <c r="AH94" s="228"/>
      <c r="AI94" s="228"/>
      <c r="AJ94" s="228"/>
      <c r="AK94" s="228"/>
      <c r="AL94" s="228"/>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c r="BN94" s="64"/>
      <c r="BO94" s="64"/>
      <c r="BP94" s="64"/>
      <c r="BQ94" s="64"/>
      <c r="BR94" s="64"/>
      <c r="BS94" s="64"/>
      <c r="BT94" s="64"/>
      <c r="BU94" s="64"/>
      <c r="BV94" s="64"/>
      <c r="BW94" s="64"/>
    </row>
    <row r="95" spans="2:76" ht="10.5" customHeight="1">
      <c r="B95" s="391" t="s">
        <v>350</v>
      </c>
      <c r="C95" s="280"/>
      <c r="D95" s="280"/>
      <c r="E95" s="280"/>
      <c r="F95" s="280"/>
      <c r="G95" s="280"/>
      <c r="H95" s="280"/>
      <c r="I95" s="280"/>
      <c r="J95" s="280"/>
      <c r="K95" s="280"/>
      <c r="L95" s="280"/>
      <c r="M95" s="280"/>
      <c r="N95" s="280"/>
      <c r="O95" s="280"/>
      <c r="P95" s="281"/>
      <c r="Q95" s="385" t="s">
        <v>161</v>
      </c>
      <c r="R95" s="386"/>
      <c r="S95" s="386"/>
      <c r="T95" s="386"/>
      <c r="U95" s="386"/>
      <c r="V95" s="386"/>
      <c r="W95" s="386"/>
      <c r="X95" s="386"/>
      <c r="Y95" s="386"/>
      <c r="Z95" s="386"/>
      <c r="AA95" s="386"/>
      <c r="AB95" s="386"/>
      <c r="AC95" s="386"/>
      <c r="AD95" s="387"/>
      <c r="AE95" s="398" t="s">
        <v>201</v>
      </c>
      <c r="AF95" s="398"/>
      <c r="AG95" s="398"/>
      <c r="AH95" s="398"/>
      <c r="AI95" s="398"/>
      <c r="AJ95" s="204" t="s">
        <v>162</v>
      </c>
      <c r="AK95" s="204"/>
      <c r="AL95" s="204"/>
      <c r="AM95" s="204"/>
      <c r="AN95" s="204"/>
      <c r="AO95" s="204"/>
      <c r="AP95" s="204"/>
      <c r="AQ95" s="204"/>
      <c r="AR95" s="204"/>
      <c r="AS95" s="204"/>
      <c r="AT95" s="204"/>
      <c r="AU95" s="204"/>
      <c r="AV95" s="204"/>
      <c r="AW95" s="204"/>
      <c r="AX95" s="204"/>
      <c r="AY95" s="204"/>
      <c r="AZ95" s="204"/>
      <c r="BA95" s="204"/>
      <c r="BB95" s="204"/>
      <c r="BC95" s="204"/>
      <c r="BD95" s="204" t="s">
        <v>163</v>
      </c>
      <c r="BE95" s="204"/>
      <c r="BF95" s="204"/>
      <c r="BG95" s="204"/>
      <c r="BH95" s="204"/>
      <c r="BI95" s="204"/>
      <c r="BJ95" s="204"/>
      <c r="BK95" s="204"/>
      <c r="BL95" s="204"/>
      <c r="BM95" s="204"/>
      <c r="BN95" s="204" t="s">
        <v>164</v>
      </c>
      <c r="BO95" s="204"/>
      <c r="BP95" s="204"/>
      <c r="BQ95" s="204"/>
      <c r="BR95" s="204"/>
      <c r="BS95" s="204"/>
      <c r="BT95" s="204"/>
      <c r="BU95" s="204"/>
      <c r="BV95" s="204"/>
      <c r="BW95" s="204"/>
      <c r="BX95" s="71"/>
    </row>
    <row r="96" spans="2:76" ht="10.5" customHeight="1">
      <c r="B96" s="316"/>
      <c r="C96" s="283"/>
      <c r="D96" s="283"/>
      <c r="E96" s="283"/>
      <c r="F96" s="283"/>
      <c r="G96" s="283"/>
      <c r="H96" s="283"/>
      <c r="I96" s="283"/>
      <c r="J96" s="283"/>
      <c r="K96" s="283"/>
      <c r="L96" s="283"/>
      <c r="M96" s="283"/>
      <c r="N96" s="283"/>
      <c r="O96" s="283"/>
      <c r="P96" s="284"/>
      <c r="Q96" s="388"/>
      <c r="R96" s="389"/>
      <c r="S96" s="389"/>
      <c r="T96" s="389"/>
      <c r="U96" s="389"/>
      <c r="V96" s="389"/>
      <c r="W96" s="389"/>
      <c r="X96" s="389"/>
      <c r="Y96" s="389"/>
      <c r="Z96" s="389"/>
      <c r="AA96" s="389"/>
      <c r="AB96" s="389"/>
      <c r="AC96" s="389"/>
      <c r="AD96" s="390"/>
      <c r="AE96" s="398"/>
      <c r="AF96" s="398"/>
      <c r="AG96" s="398"/>
      <c r="AH96" s="398"/>
      <c r="AI96" s="398"/>
      <c r="AJ96" s="205"/>
      <c r="AK96" s="205"/>
      <c r="AL96" s="205"/>
      <c r="AM96" s="205"/>
      <c r="AN96" s="205"/>
      <c r="AO96" s="205"/>
      <c r="AP96" s="205"/>
      <c r="AQ96" s="205"/>
      <c r="AR96" s="205"/>
      <c r="AS96" s="205"/>
      <c r="AT96" s="205"/>
      <c r="AU96" s="205"/>
      <c r="AV96" s="205"/>
      <c r="AW96" s="205"/>
      <c r="AX96" s="205"/>
      <c r="AY96" s="205"/>
      <c r="AZ96" s="205"/>
      <c r="BA96" s="205"/>
      <c r="BB96" s="205"/>
      <c r="BC96" s="205"/>
      <c r="BD96" s="205"/>
      <c r="BE96" s="205"/>
      <c r="BF96" s="205"/>
      <c r="BG96" s="205"/>
      <c r="BH96" s="205"/>
      <c r="BI96" s="205"/>
      <c r="BJ96" s="205"/>
      <c r="BK96" s="205"/>
      <c r="BL96" s="205"/>
      <c r="BM96" s="205"/>
      <c r="BN96" s="205"/>
      <c r="BO96" s="205"/>
      <c r="BP96" s="205"/>
      <c r="BQ96" s="205"/>
      <c r="BR96" s="205"/>
      <c r="BS96" s="205"/>
      <c r="BT96" s="205"/>
      <c r="BU96" s="205"/>
      <c r="BV96" s="205"/>
      <c r="BW96" s="205"/>
      <c r="BX96" s="71"/>
    </row>
    <row r="97" spans="2:76" ht="10.5" customHeight="1">
      <c r="B97" s="316"/>
      <c r="C97" s="283"/>
      <c r="D97" s="283"/>
      <c r="E97" s="283"/>
      <c r="F97" s="283"/>
      <c r="G97" s="283"/>
      <c r="H97" s="283"/>
      <c r="I97" s="283"/>
      <c r="J97" s="283"/>
      <c r="K97" s="283"/>
      <c r="L97" s="283"/>
      <c r="M97" s="283"/>
      <c r="N97" s="283"/>
      <c r="O97" s="283"/>
      <c r="P97" s="284"/>
      <c r="Q97" s="388"/>
      <c r="R97" s="389"/>
      <c r="S97" s="389"/>
      <c r="T97" s="389"/>
      <c r="U97" s="389"/>
      <c r="V97" s="389"/>
      <c r="W97" s="389"/>
      <c r="X97" s="389"/>
      <c r="Y97" s="389"/>
      <c r="Z97" s="389"/>
      <c r="AA97" s="389"/>
      <c r="AB97" s="389"/>
      <c r="AC97" s="389"/>
      <c r="AD97" s="390"/>
      <c r="AE97" s="398"/>
      <c r="AF97" s="398"/>
      <c r="AG97" s="398"/>
      <c r="AH97" s="398"/>
      <c r="AI97" s="398"/>
      <c r="AJ97" s="117" t="str">
        <f>IF(J56="","Ｒ　　/　　期",CONCATENATE("Ｒ",DBCS(J60)," / ",DBCS(N60)," 期"))</f>
        <v>Ｒ　　/　　期</v>
      </c>
      <c r="AK97" s="117"/>
      <c r="AL97" s="117"/>
      <c r="AM97" s="117"/>
      <c r="AN97" s="117"/>
      <c r="AO97" s="117"/>
      <c r="AP97" s="117"/>
      <c r="AQ97" s="117"/>
      <c r="AR97" s="117"/>
      <c r="AS97" s="117"/>
      <c r="AT97" s="117" t="str">
        <f>IF(J56="","Ｒ　　/　　期",CONCATENATE("Ｒ",DBCS(J58)," / ",DBCS(N58)," 期"))</f>
        <v>Ｒ　　/　　期</v>
      </c>
      <c r="AU97" s="117"/>
      <c r="AV97" s="117"/>
      <c r="AW97" s="117"/>
      <c r="AX97" s="117"/>
      <c r="AY97" s="117"/>
      <c r="AZ97" s="117"/>
      <c r="BA97" s="117"/>
      <c r="BB97" s="117"/>
      <c r="BC97" s="117"/>
      <c r="BD97" s="117" t="str">
        <f>IF(J58="","Ｒ　　/　　期",CONCATENATE("Ｒ",DBCS(J58+1)," / ",DBCS(N58)," 期"))</f>
        <v>Ｒ　　/　　期</v>
      </c>
      <c r="BE97" s="117"/>
      <c r="BF97" s="117"/>
      <c r="BG97" s="117"/>
      <c r="BH97" s="117"/>
      <c r="BI97" s="117"/>
      <c r="BJ97" s="117"/>
      <c r="BK97" s="117"/>
      <c r="BL97" s="117"/>
      <c r="BM97" s="117"/>
      <c r="BN97" s="117" t="str">
        <f>IF(J58="","Ｒ　　/　　期",CONCATENATE("Ｒ",DBCS(J58+2)," / ",DBCS(N58)," 期"))</f>
        <v>Ｒ　　/　　期</v>
      </c>
      <c r="BO97" s="117"/>
      <c r="BP97" s="117"/>
      <c r="BQ97" s="117"/>
      <c r="BR97" s="117"/>
      <c r="BS97" s="117"/>
      <c r="BT97" s="117"/>
      <c r="BU97" s="117"/>
      <c r="BV97" s="117"/>
      <c r="BW97" s="117"/>
      <c r="BX97" s="71"/>
    </row>
    <row r="98" spans="2:76" ht="10.5" customHeight="1">
      <c r="B98" s="316"/>
      <c r="C98" s="283"/>
      <c r="D98" s="283"/>
      <c r="E98" s="283"/>
      <c r="F98" s="283"/>
      <c r="G98" s="283"/>
      <c r="H98" s="283"/>
      <c r="I98" s="283"/>
      <c r="J98" s="283"/>
      <c r="K98" s="283"/>
      <c r="L98" s="283"/>
      <c r="M98" s="283"/>
      <c r="N98" s="283"/>
      <c r="O98" s="283"/>
      <c r="P98" s="284"/>
      <c r="Q98" s="388"/>
      <c r="R98" s="389"/>
      <c r="S98" s="389"/>
      <c r="T98" s="389"/>
      <c r="U98" s="389"/>
      <c r="V98" s="389"/>
      <c r="W98" s="389"/>
      <c r="X98" s="389"/>
      <c r="Y98" s="389"/>
      <c r="Z98" s="389"/>
      <c r="AA98" s="389"/>
      <c r="AB98" s="389"/>
      <c r="AC98" s="389"/>
      <c r="AD98" s="390"/>
      <c r="AE98" s="398"/>
      <c r="AF98" s="398"/>
      <c r="AG98" s="398"/>
      <c r="AH98" s="398"/>
      <c r="AI98" s="398"/>
      <c r="AJ98" s="90"/>
      <c r="AK98" s="90"/>
      <c r="AL98" s="90"/>
      <c r="AM98" s="90"/>
      <c r="AN98" s="90"/>
      <c r="AO98" s="90"/>
      <c r="AP98" s="90"/>
      <c r="AQ98" s="90"/>
      <c r="AR98" s="90"/>
      <c r="AS98" s="90"/>
      <c r="AT98" s="90"/>
      <c r="AU98" s="90"/>
      <c r="AV98" s="90"/>
      <c r="AW98" s="90"/>
      <c r="AX98" s="90"/>
      <c r="AY98" s="90"/>
      <c r="AZ98" s="90"/>
      <c r="BA98" s="90"/>
      <c r="BB98" s="90"/>
      <c r="BC98" s="90"/>
      <c r="BD98" s="90"/>
      <c r="BE98" s="90"/>
      <c r="BF98" s="90"/>
      <c r="BG98" s="90"/>
      <c r="BH98" s="90"/>
      <c r="BI98" s="90"/>
      <c r="BJ98" s="90"/>
      <c r="BK98" s="90"/>
      <c r="BL98" s="90"/>
      <c r="BM98" s="90"/>
      <c r="BN98" s="90"/>
      <c r="BO98" s="90"/>
      <c r="BP98" s="90"/>
      <c r="BQ98" s="90"/>
      <c r="BR98" s="90"/>
      <c r="BS98" s="90"/>
      <c r="BT98" s="90"/>
      <c r="BU98" s="90"/>
      <c r="BV98" s="90"/>
      <c r="BW98" s="90"/>
      <c r="BX98" s="71"/>
    </row>
    <row r="99" spans="2:76" ht="10.5" customHeight="1">
      <c r="B99" s="166"/>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6"/>
      <c r="AC99" s="166"/>
      <c r="AD99" s="166"/>
      <c r="AE99" s="167"/>
      <c r="AF99" s="167"/>
      <c r="AG99" s="168"/>
      <c r="AH99" s="110" t="s">
        <v>200</v>
      </c>
      <c r="AI99" s="138"/>
      <c r="AJ99" s="107"/>
      <c r="AK99" s="108"/>
      <c r="AL99" s="108"/>
      <c r="AM99" s="108"/>
      <c r="AN99" s="108"/>
      <c r="AO99" s="108"/>
      <c r="AP99" s="109" t="s">
        <v>135</v>
      </c>
      <c r="AQ99" s="109"/>
      <c r="AR99" s="109"/>
      <c r="AS99" s="109"/>
      <c r="AT99" s="107"/>
      <c r="AU99" s="108"/>
      <c r="AV99" s="108"/>
      <c r="AW99" s="108"/>
      <c r="AX99" s="108"/>
      <c r="AY99" s="108"/>
      <c r="AZ99" s="109" t="s">
        <v>135</v>
      </c>
      <c r="BA99" s="109"/>
      <c r="BB99" s="109"/>
      <c r="BC99" s="110"/>
      <c r="BD99" s="107"/>
      <c r="BE99" s="108"/>
      <c r="BF99" s="108"/>
      <c r="BG99" s="108"/>
      <c r="BH99" s="108"/>
      <c r="BI99" s="108"/>
      <c r="BJ99" s="109" t="s">
        <v>135</v>
      </c>
      <c r="BK99" s="109"/>
      <c r="BL99" s="109"/>
      <c r="BM99" s="110"/>
      <c r="BN99" s="107"/>
      <c r="BO99" s="108"/>
      <c r="BP99" s="108"/>
      <c r="BQ99" s="108"/>
      <c r="BR99" s="108"/>
      <c r="BS99" s="108"/>
      <c r="BT99" s="109" t="s">
        <v>135</v>
      </c>
      <c r="BU99" s="109"/>
      <c r="BV99" s="109"/>
      <c r="BW99" s="110"/>
      <c r="BX99" s="42"/>
    </row>
    <row r="100" spans="2:76" ht="10.5" customHeight="1">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c r="AB100" s="166"/>
      <c r="AC100" s="166"/>
      <c r="AD100" s="166"/>
      <c r="AE100" s="167"/>
      <c r="AF100" s="167"/>
      <c r="AG100" s="168"/>
      <c r="AH100" s="110"/>
      <c r="AI100" s="138"/>
      <c r="AJ100" s="107"/>
      <c r="AK100" s="108"/>
      <c r="AL100" s="108"/>
      <c r="AM100" s="108"/>
      <c r="AN100" s="108"/>
      <c r="AO100" s="108"/>
      <c r="AP100" s="109"/>
      <c r="AQ100" s="109"/>
      <c r="AR100" s="109"/>
      <c r="AS100" s="109"/>
      <c r="AT100" s="107"/>
      <c r="AU100" s="108"/>
      <c r="AV100" s="108"/>
      <c r="AW100" s="108"/>
      <c r="AX100" s="108"/>
      <c r="AY100" s="108"/>
      <c r="AZ100" s="109"/>
      <c r="BA100" s="109"/>
      <c r="BB100" s="109"/>
      <c r="BC100" s="110"/>
      <c r="BD100" s="107"/>
      <c r="BE100" s="108"/>
      <c r="BF100" s="108"/>
      <c r="BG100" s="108"/>
      <c r="BH100" s="108"/>
      <c r="BI100" s="108"/>
      <c r="BJ100" s="109"/>
      <c r="BK100" s="109"/>
      <c r="BL100" s="109"/>
      <c r="BM100" s="110"/>
      <c r="BN100" s="107"/>
      <c r="BO100" s="108"/>
      <c r="BP100" s="108"/>
      <c r="BQ100" s="108"/>
      <c r="BR100" s="108"/>
      <c r="BS100" s="108"/>
      <c r="BT100" s="109"/>
      <c r="BU100" s="109"/>
      <c r="BV100" s="109"/>
      <c r="BW100" s="110"/>
      <c r="BX100" s="42"/>
    </row>
    <row r="101" spans="2:76" ht="10.5" customHeight="1">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7"/>
      <c r="AF101" s="167"/>
      <c r="AG101" s="168"/>
      <c r="AH101" s="110" t="s">
        <v>200</v>
      </c>
      <c r="AI101" s="138"/>
      <c r="AJ101" s="107"/>
      <c r="AK101" s="108"/>
      <c r="AL101" s="108"/>
      <c r="AM101" s="108"/>
      <c r="AN101" s="108"/>
      <c r="AO101" s="108"/>
      <c r="AP101" s="109" t="s">
        <v>135</v>
      </c>
      <c r="AQ101" s="109"/>
      <c r="AR101" s="109"/>
      <c r="AS101" s="109"/>
      <c r="AT101" s="107"/>
      <c r="AU101" s="108"/>
      <c r="AV101" s="108"/>
      <c r="AW101" s="108"/>
      <c r="AX101" s="108"/>
      <c r="AY101" s="108"/>
      <c r="AZ101" s="109" t="s">
        <v>135</v>
      </c>
      <c r="BA101" s="109"/>
      <c r="BB101" s="109"/>
      <c r="BC101" s="110"/>
      <c r="BD101" s="107"/>
      <c r="BE101" s="108"/>
      <c r="BF101" s="108"/>
      <c r="BG101" s="108"/>
      <c r="BH101" s="108"/>
      <c r="BI101" s="108"/>
      <c r="BJ101" s="109" t="s">
        <v>135</v>
      </c>
      <c r="BK101" s="109"/>
      <c r="BL101" s="109"/>
      <c r="BM101" s="110"/>
      <c r="BN101" s="107"/>
      <c r="BO101" s="108"/>
      <c r="BP101" s="108"/>
      <c r="BQ101" s="108"/>
      <c r="BR101" s="108"/>
      <c r="BS101" s="108"/>
      <c r="BT101" s="109" t="s">
        <v>135</v>
      </c>
      <c r="BU101" s="109"/>
      <c r="BV101" s="109"/>
      <c r="BW101" s="110"/>
      <c r="BX101" s="1"/>
    </row>
    <row r="102" spans="2:76" ht="10.5" customHeight="1">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7"/>
      <c r="AF102" s="167"/>
      <c r="AG102" s="168"/>
      <c r="AH102" s="110"/>
      <c r="AI102" s="138"/>
      <c r="AJ102" s="107"/>
      <c r="AK102" s="108"/>
      <c r="AL102" s="108"/>
      <c r="AM102" s="108"/>
      <c r="AN102" s="108"/>
      <c r="AO102" s="108"/>
      <c r="AP102" s="109"/>
      <c r="AQ102" s="109"/>
      <c r="AR102" s="109"/>
      <c r="AS102" s="109"/>
      <c r="AT102" s="107"/>
      <c r="AU102" s="108"/>
      <c r="AV102" s="108"/>
      <c r="AW102" s="108"/>
      <c r="AX102" s="108"/>
      <c r="AY102" s="108"/>
      <c r="AZ102" s="109"/>
      <c r="BA102" s="109"/>
      <c r="BB102" s="109"/>
      <c r="BC102" s="110"/>
      <c r="BD102" s="107"/>
      <c r="BE102" s="108"/>
      <c r="BF102" s="108"/>
      <c r="BG102" s="108"/>
      <c r="BH102" s="108"/>
      <c r="BI102" s="108"/>
      <c r="BJ102" s="109"/>
      <c r="BK102" s="109"/>
      <c r="BL102" s="109"/>
      <c r="BM102" s="110"/>
      <c r="BN102" s="107"/>
      <c r="BO102" s="108"/>
      <c r="BP102" s="108"/>
      <c r="BQ102" s="108"/>
      <c r="BR102" s="108"/>
      <c r="BS102" s="108"/>
      <c r="BT102" s="109"/>
      <c r="BU102" s="109"/>
      <c r="BV102" s="109"/>
      <c r="BW102" s="110"/>
      <c r="BX102" s="1"/>
    </row>
    <row r="103" spans="2:76" ht="10.5" customHeight="1">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7"/>
      <c r="AF103" s="167"/>
      <c r="AG103" s="168"/>
      <c r="AH103" s="110" t="s">
        <v>200</v>
      </c>
      <c r="AI103" s="138"/>
      <c r="AJ103" s="107"/>
      <c r="AK103" s="108"/>
      <c r="AL103" s="108"/>
      <c r="AM103" s="108"/>
      <c r="AN103" s="108"/>
      <c r="AO103" s="108"/>
      <c r="AP103" s="109" t="s">
        <v>135</v>
      </c>
      <c r="AQ103" s="109"/>
      <c r="AR103" s="109"/>
      <c r="AS103" s="109"/>
      <c r="AT103" s="107"/>
      <c r="AU103" s="108"/>
      <c r="AV103" s="108"/>
      <c r="AW103" s="108"/>
      <c r="AX103" s="108"/>
      <c r="AY103" s="108"/>
      <c r="AZ103" s="109" t="s">
        <v>135</v>
      </c>
      <c r="BA103" s="109"/>
      <c r="BB103" s="109"/>
      <c r="BC103" s="110"/>
      <c r="BD103" s="107"/>
      <c r="BE103" s="108"/>
      <c r="BF103" s="108"/>
      <c r="BG103" s="108"/>
      <c r="BH103" s="108"/>
      <c r="BI103" s="108"/>
      <c r="BJ103" s="109" t="s">
        <v>135</v>
      </c>
      <c r="BK103" s="109"/>
      <c r="BL103" s="109"/>
      <c r="BM103" s="110"/>
      <c r="BN103" s="107"/>
      <c r="BO103" s="108"/>
      <c r="BP103" s="108"/>
      <c r="BQ103" s="108"/>
      <c r="BR103" s="108"/>
      <c r="BS103" s="108"/>
      <c r="BT103" s="109" t="s">
        <v>135</v>
      </c>
      <c r="BU103" s="109"/>
      <c r="BV103" s="109"/>
      <c r="BW103" s="110"/>
      <c r="BX103" s="1"/>
    </row>
    <row r="104" spans="2:76" ht="10.5" customHeight="1">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c r="AB104" s="166"/>
      <c r="AC104" s="166"/>
      <c r="AD104" s="166"/>
      <c r="AE104" s="167"/>
      <c r="AF104" s="167"/>
      <c r="AG104" s="168"/>
      <c r="AH104" s="110"/>
      <c r="AI104" s="138"/>
      <c r="AJ104" s="107"/>
      <c r="AK104" s="108"/>
      <c r="AL104" s="108"/>
      <c r="AM104" s="108"/>
      <c r="AN104" s="108"/>
      <c r="AO104" s="108"/>
      <c r="AP104" s="109"/>
      <c r="AQ104" s="109"/>
      <c r="AR104" s="109"/>
      <c r="AS104" s="109"/>
      <c r="AT104" s="107"/>
      <c r="AU104" s="108"/>
      <c r="AV104" s="108"/>
      <c r="AW104" s="108"/>
      <c r="AX104" s="108"/>
      <c r="AY104" s="108"/>
      <c r="AZ104" s="109"/>
      <c r="BA104" s="109"/>
      <c r="BB104" s="109"/>
      <c r="BC104" s="110"/>
      <c r="BD104" s="107"/>
      <c r="BE104" s="108"/>
      <c r="BF104" s="108"/>
      <c r="BG104" s="108"/>
      <c r="BH104" s="108"/>
      <c r="BI104" s="108"/>
      <c r="BJ104" s="109"/>
      <c r="BK104" s="109"/>
      <c r="BL104" s="109"/>
      <c r="BM104" s="110"/>
      <c r="BN104" s="107"/>
      <c r="BO104" s="108"/>
      <c r="BP104" s="108"/>
      <c r="BQ104" s="108"/>
      <c r="BR104" s="108"/>
      <c r="BS104" s="108"/>
      <c r="BT104" s="109"/>
      <c r="BU104" s="109"/>
      <c r="BV104" s="109"/>
      <c r="BW104" s="110"/>
      <c r="BX104" s="1"/>
    </row>
    <row r="105" spans="2:76" ht="10.5" customHeight="1">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c r="AB105" s="166"/>
      <c r="AC105" s="166"/>
      <c r="AD105" s="166"/>
      <c r="AE105" s="167"/>
      <c r="AF105" s="167"/>
      <c r="AG105" s="168"/>
      <c r="AH105" s="110" t="s">
        <v>200</v>
      </c>
      <c r="AI105" s="138"/>
      <c r="AJ105" s="107"/>
      <c r="AK105" s="108"/>
      <c r="AL105" s="108"/>
      <c r="AM105" s="108"/>
      <c r="AN105" s="108"/>
      <c r="AO105" s="108"/>
      <c r="AP105" s="109" t="s">
        <v>135</v>
      </c>
      <c r="AQ105" s="109"/>
      <c r="AR105" s="109"/>
      <c r="AS105" s="109"/>
      <c r="AT105" s="107"/>
      <c r="AU105" s="108"/>
      <c r="AV105" s="108"/>
      <c r="AW105" s="108"/>
      <c r="AX105" s="108"/>
      <c r="AY105" s="108"/>
      <c r="AZ105" s="109" t="s">
        <v>135</v>
      </c>
      <c r="BA105" s="109"/>
      <c r="BB105" s="109"/>
      <c r="BC105" s="110"/>
      <c r="BD105" s="107"/>
      <c r="BE105" s="108"/>
      <c r="BF105" s="108"/>
      <c r="BG105" s="108"/>
      <c r="BH105" s="108"/>
      <c r="BI105" s="108"/>
      <c r="BJ105" s="109" t="s">
        <v>135</v>
      </c>
      <c r="BK105" s="109"/>
      <c r="BL105" s="109"/>
      <c r="BM105" s="110"/>
      <c r="BN105" s="107"/>
      <c r="BO105" s="108"/>
      <c r="BP105" s="108"/>
      <c r="BQ105" s="108"/>
      <c r="BR105" s="108"/>
      <c r="BS105" s="108"/>
      <c r="BT105" s="109" t="s">
        <v>135</v>
      </c>
      <c r="BU105" s="109"/>
      <c r="BV105" s="109"/>
      <c r="BW105" s="110"/>
      <c r="BX105" s="1"/>
    </row>
    <row r="106" spans="2:76" ht="10.5" customHeight="1">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c r="AB106" s="166"/>
      <c r="AC106" s="166"/>
      <c r="AD106" s="166"/>
      <c r="AE106" s="167"/>
      <c r="AF106" s="167"/>
      <c r="AG106" s="168"/>
      <c r="AH106" s="110"/>
      <c r="AI106" s="138"/>
      <c r="AJ106" s="107"/>
      <c r="AK106" s="108"/>
      <c r="AL106" s="108"/>
      <c r="AM106" s="108"/>
      <c r="AN106" s="108"/>
      <c r="AO106" s="108"/>
      <c r="AP106" s="109"/>
      <c r="AQ106" s="109"/>
      <c r="AR106" s="109"/>
      <c r="AS106" s="109"/>
      <c r="AT106" s="107"/>
      <c r="AU106" s="108"/>
      <c r="AV106" s="108"/>
      <c r="AW106" s="108"/>
      <c r="AX106" s="108"/>
      <c r="AY106" s="108"/>
      <c r="AZ106" s="109"/>
      <c r="BA106" s="109"/>
      <c r="BB106" s="109"/>
      <c r="BC106" s="110"/>
      <c r="BD106" s="107"/>
      <c r="BE106" s="108"/>
      <c r="BF106" s="108"/>
      <c r="BG106" s="108"/>
      <c r="BH106" s="108"/>
      <c r="BI106" s="108"/>
      <c r="BJ106" s="109"/>
      <c r="BK106" s="109"/>
      <c r="BL106" s="109"/>
      <c r="BM106" s="110"/>
      <c r="BN106" s="107"/>
      <c r="BO106" s="108"/>
      <c r="BP106" s="108"/>
      <c r="BQ106" s="108"/>
      <c r="BR106" s="108"/>
      <c r="BS106" s="108"/>
      <c r="BT106" s="109"/>
      <c r="BU106" s="109"/>
      <c r="BV106" s="109"/>
      <c r="BW106" s="110"/>
      <c r="BX106" s="1"/>
    </row>
    <row r="107" spans="2:76" ht="10.5" customHeight="1">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7"/>
      <c r="AF107" s="167"/>
      <c r="AG107" s="168"/>
      <c r="AH107" s="110" t="s">
        <v>200</v>
      </c>
      <c r="AI107" s="138"/>
      <c r="AJ107" s="107"/>
      <c r="AK107" s="108"/>
      <c r="AL107" s="108"/>
      <c r="AM107" s="108"/>
      <c r="AN107" s="108"/>
      <c r="AO107" s="108"/>
      <c r="AP107" s="109" t="s">
        <v>135</v>
      </c>
      <c r="AQ107" s="109"/>
      <c r="AR107" s="109"/>
      <c r="AS107" s="109"/>
      <c r="AT107" s="107"/>
      <c r="AU107" s="108"/>
      <c r="AV107" s="108"/>
      <c r="AW107" s="108"/>
      <c r="AX107" s="108"/>
      <c r="AY107" s="108"/>
      <c r="AZ107" s="109" t="s">
        <v>135</v>
      </c>
      <c r="BA107" s="109"/>
      <c r="BB107" s="109"/>
      <c r="BC107" s="110"/>
      <c r="BD107" s="107"/>
      <c r="BE107" s="108"/>
      <c r="BF107" s="108"/>
      <c r="BG107" s="108"/>
      <c r="BH107" s="108"/>
      <c r="BI107" s="108"/>
      <c r="BJ107" s="109" t="s">
        <v>135</v>
      </c>
      <c r="BK107" s="109"/>
      <c r="BL107" s="109"/>
      <c r="BM107" s="110"/>
      <c r="BN107" s="107"/>
      <c r="BO107" s="108"/>
      <c r="BP107" s="108"/>
      <c r="BQ107" s="108"/>
      <c r="BR107" s="108"/>
      <c r="BS107" s="108"/>
      <c r="BT107" s="109" t="s">
        <v>135</v>
      </c>
      <c r="BU107" s="109"/>
      <c r="BV107" s="109"/>
      <c r="BW107" s="110"/>
    </row>
    <row r="108" spans="2:76" ht="10.5" customHeight="1">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c r="AB108" s="166"/>
      <c r="AC108" s="166"/>
      <c r="AD108" s="166"/>
      <c r="AE108" s="167"/>
      <c r="AF108" s="167"/>
      <c r="AG108" s="168"/>
      <c r="AH108" s="110"/>
      <c r="AI108" s="138"/>
      <c r="AJ108" s="107"/>
      <c r="AK108" s="108"/>
      <c r="AL108" s="108"/>
      <c r="AM108" s="108"/>
      <c r="AN108" s="108"/>
      <c r="AO108" s="108"/>
      <c r="AP108" s="109"/>
      <c r="AQ108" s="109"/>
      <c r="AR108" s="109"/>
      <c r="AS108" s="109"/>
      <c r="AT108" s="107"/>
      <c r="AU108" s="108"/>
      <c r="AV108" s="108"/>
      <c r="AW108" s="108"/>
      <c r="AX108" s="108"/>
      <c r="AY108" s="108"/>
      <c r="AZ108" s="109"/>
      <c r="BA108" s="109"/>
      <c r="BB108" s="109"/>
      <c r="BC108" s="110"/>
      <c r="BD108" s="107"/>
      <c r="BE108" s="108"/>
      <c r="BF108" s="108"/>
      <c r="BG108" s="108"/>
      <c r="BH108" s="108"/>
      <c r="BI108" s="108"/>
      <c r="BJ108" s="109"/>
      <c r="BK108" s="109"/>
      <c r="BL108" s="109"/>
      <c r="BM108" s="110"/>
      <c r="BN108" s="107"/>
      <c r="BO108" s="108"/>
      <c r="BP108" s="108"/>
      <c r="BQ108" s="108"/>
      <c r="BR108" s="108"/>
      <c r="BS108" s="108"/>
      <c r="BT108" s="109"/>
      <c r="BU108" s="109"/>
      <c r="BV108" s="109"/>
      <c r="BW108" s="110"/>
    </row>
    <row r="109" spans="2:76" ht="10.5" customHeight="1">
      <c r="B109" s="401" t="s">
        <v>165</v>
      </c>
      <c r="C109" s="401"/>
      <c r="D109" s="401"/>
      <c r="E109" s="401"/>
      <c r="F109" s="401"/>
      <c r="G109" s="401"/>
      <c r="H109" s="401"/>
      <c r="I109" s="401"/>
      <c r="J109" s="401"/>
      <c r="K109" s="401"/>
      <c r="L109" s="401"/>
      <c r="M109" s="401"/>
      <c r="N109" s="401"/>
      <c r="O109" s="401"/>
      <c r="P109" s="401"/>
      <c r="Q109" s="166"/>
      <c r="R109" s="166"/>
      <c r="S109" s="166"/>
      <c r="T109" s="166"/>
      <c r="U109" s="166"/>
      <c r="V109" s="166"/>
      <c r="W109" s="166"/>
      <c r="X109" s="166"/>
      <c r="Y109" s="166"/>
      <c r="Z109" s="166"/>
      <c r="AA109" s="166"/>
      <c r="AB109" s="166"/>
      <c r="AC109" s="166"/>
      <c r="AD109" s="166"/>
      <c r="AE109" s="411"/>
      <c r="AF109" s="412"/>
      <c r="AG109" s="412"/>
      <c r="AH109" s="412"/>
      <c r="AI109" s="413"/>
      <c r="AJ109" s="107"/>
      <c r="AK109" s="108"/>
      <c r="AL109" s="108"/>
      <c r="AM109" s="108"/>
      <c r="AN109" s="108"/>
      <c r="AO109" s="108"/>
      <c r="AP109" s="109" t="s">
        <v>135</v>
      </c>
      <c r="AQ109" s="109"/>
      <c r="AR109" s="109"/>
      <c r="AS109" s="109"/>
      <c r="AT109" s="107"/>
      <c r="AU109" s="108"/>
      <c r="AV109" s="108"/>
      <c r="AW109" s="108"/>
      <c r="AX109" s="108"/>
      <c r="AY109" s="108"/>
      <c r="AZ109" s="109" t="s">
        <v>135</v>
      </c>
      <c r="BA109" s="109"/>
      <c r="BB109" s="109"/>
      <c r="BC109" s="110"/>
      <c r="BD109" s="107"/>
      <c r="BE109" s="108"/>
      <c r="BF109" s="108"/>
      <c r="BG109" s="108"/>
      <c r="BH109" s="108"/>
      <c r="BI109" s="108"/>
      <c r="BJ109" s="109" t="s">
        <v>135</v>
      </c>
      <c r="BK109" s="109"/>
      <c r="BL109" s="109"/>
      <c r="BM109" s="110"/>
      <c r="BN109" s="107"/>
      <c r="BO109" s="108"/>
      <c r="BP109" s="108"/>
      <c r="BQ109" s="108"/>
      <c r="BR109" s="108"/>
      <c r="BS109" s="108"/>
      <c r="BT109" s="109" t="s">
        <v>135</v>
      </c>
      <c r="BU109" s="109"/>
      <c r="BV109" s="109"/>
      <c r="BW109" s="110"/>
    </row>
    <row r="110" spans="2:76" ht="10.5" customHeight="1" thickBot="1">
      <c r="B110" s="402"/>
      <c r="C110" s="402"/>
      <c r="D110" s="402"/>
      <c r="E110" s="402"/>
      <c r="F110" s="402"/>
      <c r="G110" s="402"/>
      <c r="H110" s="402"/>
      <c r="I110" s="402"/>
      <c r="J110" s="402"/>
      <c r="K110" s="402"/>
      <c r="L110" s="402"/>
      <c r="M110" s="402"/>
      <c r="N110" s="402"/>
      <c r="O110" s="402"/>
      <c r="P110" s="402"/>
      <c r="Q110" s="566"/>
      <c r="R110" s="566"/>
      <c r="S110" s="566"/>
      <c r="T110" s="566"/>
      <c r="U110" s="566"/>
      <c r="V110" s="566"/>
      <c r="W110" s="566"/>
      <c r="X110" s="566"/>
      <c r="Y110" s="566"/>
      <c r="Z110" s="566"/>
      <c r="AA110" s="566"/>
      <c r="AB110" s="566"/>
      <c r="AC110" s="566"/>
      <c r="AD110" s="566"/>
      <c r="AE110" s="414"/>
      <c r="AF110" s="415"/>
      <c r="AG110" s="415"/>
      <c r="AH110" s="415"/>
      <c r="AI110" s="416"/>
      <c r="AJ110" s="177"/>
      <c r="AK110" s="178"/>
      <c r="AL110" s="178"/>
      <c r="AM110" s="178"/>
      <c r="AN110" s="178"/>
      <c r="AO110" s="178"/>
      <c r="AP110" s="179"/>
      <c r="AQ110" s="179"/>
      <c r="AR110" s="179"/>
      <c r="AS110" s="179"/>
      <c r="AT110" s="177"/>
      <c r="AU110" s="178"/>
      <c r="AV110" s="178"/>
      <c r="AW110" s="178"/>
      <c r="AX110" s="178"/>
      <c r="AY110" s="178"/>
      <c r="AZ110" s="179"/>
      <c r="BA110" s="179"/>
      <c r="BB110" s="179"/>
      <c r="BC110" s="180"/>
      <c r="BD110" s="177"/>
      <c r="BE110" s="178"/>
      <c r="BF110" s="178"/>
      <c r="BG110" s="178"/>
      <c r="BH110" s="178"/>
      <c r="BI110" s="178"/>
      <c r="BJ110" s="179"/>
      <c r="BK110" s="179"/>
      <c r="BL110" s="179"/>
      <c r="BM110" s="180"/>
      <c r="BN110" s="177"/>
      <c r="BO110" s="178"/>
      <c r="BP110" s="178"/>
      <c r="BQ110" s="178"/>
      <c r="BR110" s="178"/>
      <c r="BS110" s="178"/>
      <c r="BT110" s="179"/>
      <c r="BU110" s="179"/>
      <c r="BV110" s="179"/>
      <c r="BW110" s="180"/>
    </row>
    <row r="111" spans="2:76" ht="10.5" customHeight="1" thickTop="1">
      <c r="B111" s="202" t="s">
        <v>166</v>
      </c>
      <c r="C111" s="202"/>
      <c r="D111" s="202"/>
      <c r="E111" s="202"/>
      <c r="F111" s="202"/>
      <c r="G111" s="202"/>
      <c r="H111" s="202"/>
      <c r="I111" s="202"/>
      <c r="J111" s="202"/>
      <c r="K111" s="202"/>
      <c r="L111" s="202"/>
      <c r="M111" s="202"/>
      <c r="N111" s="202"/>
      <c r="O111" s="202"/>
      <c r="P111" s="202"/>
      <c r="Q111" s="202"/>
      <c r="R111" s="202"/>
      <c r="S111" s="202"/>
      <c r="T111" s="202"/>
      <c r="U111" s="202"/>
      <c r="V111" s="202"/>
      <c r="W111" s="202"/>
      <c r="X111" s="202"/>
      <c r="Y111" s="202"/>
      <c r="Z111" s="202"/>
      <c r="AA111" s="202"/>
      <c r="AB111" s="202"/>
      <c r="AC111" s="202"/>
      <c r="AD111" s="202"/>
      <c r="AE111" s="202"/>
      <c r="AF111" s="202"/>
      <c r="AG111" s="202"/>
      <c r="AH111" s="202"/>
      <c r="AI111" s="202"/>
      <c r="AJ111" s="198" t="str">
        <f>IF(SUM(AJ99:AO110)=0,"",SUM(AJ99:AO110))</f>
        <v/>
      </c>
      <c r="AK111" s="199"/>
      <c r="AL111" s="199"/>
      <c r="AM111" s="199"/>
      <c r="AN111" s="199"/>
      <c r="AO111" s="199"/>
      <c r="AP111" s="141" t="s">
        <v>135</v>
      </c>
      <c r="AQ111" s="141"/>
      <c r="AR111" s="141"/>
      <c r="AS111" s="141"/>
      <c r="AT111" s="198" t="str">
        <f>IF(SUM(AT99:AY110)=0,"",SUM(AT99:AY110))</f>
        <v/>
      </c>
      <c r="AU111" s="199"/>
      <c r="AV111" s="199"/>
      <c r="AW111" s="199"/>
      <c r="AX111" s="199"/>
      <c r="AY111" s="199"/>
      <c r="AZ111" s="141" t="s">
        <v>135</v>
      </c>
      <c r="BA111" s="141"/>
      <c r="BB111" s="141"/>
      <c r="BC111" s="142"/>
      <c r="BD111" s="198" t="str">
        <f>IF(SUM(BD99:BI110)=0,"",SUM(BD99:BI110))</f>
        <v/>
      </c>
      <c r="BE111" s="199"/>
      <c r="BF111" s="199"/>
      <c r="BG111" s="199"/>
      <c r="BH111" s="199"/>
      <c r="BI111" s="199"/>
      <c r="BJ111" s="141" t="s">
        <v>135</v>
      </c>
      <c r="BK111" s="141"/>
      <c r="BL111" s="141"/>
      <c r="BM111" s="142"/>
      <c r="BN111" s="198" t="str">
        <f>IF(SUM(BN99:BS110)=0,"",SUM(BN99:BS110))</f>
        <v/>
      </c>
      <c r="BO111" s="199"/>
      <c r="BP111" s="199"/>
      <c r="BQ111" s="199"/>
      <c r="BR111" s="199"/>
      <c r="BS111" s="199"/>
      <c r="BT111" s="141" t="s">
        <v>135</v>
      </c>
      <c r="BU111" s="141"/>
      <c r="BV111" s="141"/>
      <c r="BW111" s="142"/>
    </row>
    <row r="112" spans="2:76" ht="10.5" customHeight="1">
      <c r="B112" s="203"/>
      <c r="C112" s="203"/>
      <c r="D112" s="203"/>
      <c r="E112" s="203"/>
      <c r="F112" s="203"/>
      <c r="G112" s="203"/>
      <c r="H112" s="203"/>
      <c r="I112" s="203"/>
      <c r="J112" s="203"/>
      <c r="K112" s="203"/>
      <c r="L112" s="203"/>
      <c r="M112" s="203"/>
      <c r="N112" s="203"/>
      <c r="O112" s="203"/>
      <c r="P112" s="203"/>
      <c r="Q112" s="203"/>
      <c r="R112" s="203"/>
      <c r="S112" s="203"/>
      <c r="T112" s="203"/>
      <c r="U112" s="203"/>
      <c r="V112" s="203"/>
      <c r="W112" s="203"/>
      <c r="X112" s="203"/>
      <c r="Y112" s="203"/>
      <c r="Z112" s="203"/>
      <c r="AA112" s="203"/>
      <c r="AB112" s="203"/>
      <c r="AC112" s="203"/>
      <c r="AD112" s="203"/>
      <c r="AE112" s="203"/>
      <c r="AF112" s="203"/>
      <c r="AG112" s="203"/>
      <c r="AH112" s="203"/>
      <c r="AI112" s="203"/>
      <c r="AJ112" s="200"/>
      <c r="AK112" s="201"/>
      <c r="AL112" s="201"/>
      <c r="AM112" s="201"/>
      <c r="AN112" s="201"/>
      <c r="AO112" s="201"/>
      <c r="AP112" s="109"/>
      <c r="AQ112" s="109"/>
      <c r="AR112" s="109"/>
      <c r="AS112" s="109"/>
      <c r="AT112" s="200"/>
      <c r="AU112" s="201"/>
      <c r="AV112" s="201"/>
      <c r="AW112" s="201"/>
      <c r="AX112" s="201"/>
      <c r="AY112" s="201"/>
      <c r="AZ112" s="109"/>
      <c r="BA112" s="109"/>
      <c r="BB112" s="109"/>
      <c r="BC112" s="110"/>
      <c r="BD112" s="200"/>
      <c r="BE112" s="201"/>
      <c r="BF112" s="201"/>
      <c r="BG112" s="201"/>
      <c r="BH112" s="201"/>
      <c r="BI112" s="201"/>
      <c r="BJ112" s="109"/>
      <c r="BK112" s="109"/>
      <c r="BL112" s="109"/>
      <c r="BM112" s="110"/>
      <c r="BN112" s="200"/>
      <c r="BO112" s="201"/>
      <c r="BP112" s="201"/>
      <c r="BQ112" s="201"/>
      <c r="BR112" s="201"/>
      <c r="BS112" s="201"/>
      <c r="BT112" s="109"/>
      <c r="BU112" s="109"/>
      <c r="BV112" s="109"/>
      <c r="BW112" s="110"/>
    </row>
    <row r="113" spans="2:75" ht="9.9499999999999993" customHeight="1">
      <c r="B113" s="67"/>
      <c r="C113" s="68"/>
      <c r="D113" s="68"/>
      <c r="E113" s="67"/>
      <c r="F113" s="67"/>
      <c r="G113" s="67"/>
      <c r="H113" s="67"/>
      <c r="I113" s="67"/>
      <c r="J113" s="67"/>
      <c r="K113" s="67"/>
      <c r="L113" s="67"/>
      <c r="M113" s="67"/>
      <c r="N113" s="3"/>
      <c r="O113" s="3"/>
      <c r="P113" s="3"/>
      <c r="Q113" s="3"/>
      <c r="R113" s="3"/>
      <c r="S113" s="3"/>
      <c r="T113" s="3"/>
      <c r="U113" s="3"/>
      <c r="V113" s="3"/>
      <c r="W113" s="3"/>
      <c r="X113" s="3"/>
      <c r="Y113" s="67"/>
      <c r="Z113" s="67"/>
      <c r="AA113" s="67"/>
      <c r="AB113" s="67"/>
      <c r="AC113" s="67"/>
      <c r="AD113" s="67"/>
      <c r="AE113" s="67"/>
      <c r="AF113" s="67"/>
      <c r="AG113" s="67"/>
      <c r="AH113" s="67"/>
      <c r="AI113" s="4"/>
      <c r="AJ113" s="4"/>
      <c r="AK113" s="4"/>
      <c r="AL113" s="4"/>
      <c r="AM113" s="4"/>
      <c r="AN113" s="4"/>
      <c r="AO113" s="4"/>
      <c r="AP113" s="4"/>
      <c r="AQ113" s="4"/>
      <c r="AR113" s="4"/>
      <c r="AS113" s="4"/>
      <c r="AT113" s="67"/>
      <c r="AU113" s="67"/>
      <c r="BQ113" s="67"/>
      <c r="BR113" s="67"/>
      <c r="BS113" s="67"/>
      <c r="BT113" s="67"/>
      <c r="BU113" s="67"/>
      <c r="BV113" s="67"/>
      <c r="BW113" s="67"/>
    </row>
    <row r="114" spans="2:75" ht="10.5" customHeight="1">
      <c r="B114" s="227" t="s">
        <v>325</v>
      </c>
      <c r="C114" s="227"/>
      <c r="D114" s="227"/>
      <c r="E114" s="227"/>
      <c r="F114" s="227"/>
      <c r="G114" s="227"/>
      <c r="H114" s="227"/>
      <c r="I114" s="227"/>
      <c r="J114" s="227"/>
      <c r="K114" s="227"/>
      <c r="L114" s="227"/>
      <c r="M114" s="227"/>
      <c r="N114" s="227"/>
      <c r="O114" s="227"/>
      <c r="P114" s="227"/>
      <c r="Q114" s="227"/>
      <c r="R114" s="227"/>
      <c r="S114" s="227"/>
      <c r="T114" s="227"/>
      <c r="U114" s="227"/>
      <c r="V114" s="227"/>
      <c r="W114" s="227"/>
      <c r="X114" s="227"/>
      <c r="Y114" s="227"/>
      <c r="Z114" s="227"/>
      <c r="AA114" s="227"/>
      <c r="AC114" s="169" t="s">
        <v>158</v>
      </c>
      <c r="AD114" s="169"/>
      <c r="AE114" s="169"/>
      <c r="AF114" s="169"/>
      <c r="AG114" s="169"/>
      <c r="AH114" s="169"/>
      <c r="AK114" s="227" t="s">
        <v>167</v>
      </c>
      <c r="AL114" s="227"/>
      <c r="AM114" s="227"/>
      <c r="AN114" s="227"/>
      <c r="AO114" s="227"/>
      <c r="AP114" s="227"/>
      <c r="AQ114" s="227"/>
      <c r="AR114" s="227"/>
      <c r="AS114" s="227"/>
      <c r="AT114" s="227"/>
      <c r="AU114" s="227"/>
      <c r="AV114" s="227"/>
      <c r="AW114" s="227"/>
      <c r="AX114" s="227"/>
      <c r="AY114" s="227"/>
      <c r="AZ114" s="227"/>
      <c r="BA114" s="227"/>
      <c r="BB114" s="227"/>
      <c r="BC114" s="227"/>
      <c r="BD114" s="227"/>
      <c r="BE114" s="227"/>
      <c r="BF114" s="227"/>
      <c r="BG114" s="227"/>
      <c r="BH114" s="227"/>
      <c r="BI114" s="227"/>
      <c r="BJ114" s="227"/>
      <c r="BK114" s="227"/>
      <c r="BL114" s="227"/>
      <c r="BM114" s="227"/>
      <c r="BN114" s="227"/>
      <c r="BO114" s="227"/>
      <c r="BP114" s="62"/>
      <c r="BQ114" s="62"/>
      <c r="BR114" s="62"/>
      <c r="BS114" s="62"/>
      <c r="BT114" s="62"/>
    </row>
    <row r="115" spans="2:75" ht="10.5" customHeight="1">
      <c r="B115" s="228"/>
      <c r="C115" s="228"/>
      <c r="D115" s="228"/>
      <c r="E115" s="228"/>
      <c r="F115" s="228"/>
      <c r="G115" s="228"/>
      <c r="H115" s="228"/>
      <c r="I115" s="228"/>
      <c r="J115" s="228"/>
      <c r="K115" s="228"/>
      <c r="L115" s="228"/>
      <c r="M115" s="228"/>
      <c r="N115" s="228"/>
      <c r="O115" s="228"/>
      <c r="P115" s="228"/>
      <c r="Q115" s="228"/>
      <c r="R115" s="228"/>
      <c r="S115" s="228"/>
      <c r="T115" s="228"/>
      <c r="U115" s="228"/>
      <c r="V115" s="228"/>
      <c r="W115" s="228"/>
      <c r="X115" s="228"/>
      <c r="Y115" s="227"/>
      <c r="Z115" s="227"/>
      <c r="AA115" s="227"/>
      <c r="AC115" s="170"/>
      <c r="AD115" s="170"/>
      <c r="AE115" s="170"/>
      <c r="AF115" s="170"/>
      <c r="AG115" s="170"/>
      <c r="AH115" s="170"/>
      <c r="AK115" s="227"/>
      <c r="AL115" s="227"/>
      <c r="AM115" s="227"/>
      <c r="AN115" s="227"/>
      <c r="AO115" s="227"/>
      <c r="AP115" s="227"/>
      <c r="AQ115" s="227"/>
      <c r="AR115" s="227"/>
      <c r="AS115" s="227"/>
      <c r="AT115" s="227"/>
      <c r="AU115" s="227"/>
      <c r="AV115" s="227"/>
      <c r="AW115" s="227"/>
      <c r="AX115" s="227"/>
      <c r="AY115" s="227"/>
      <c r="AZ115" s="227"/>
      <c r="BA115" s="227"/>
      <c r="BB115" s="227"/>
      <c r="BC115" s="227"/>
      <c r="BD115" s="227"/>
      <c r="BE115" s="227"/>
      <c r="BF115" s="227"/>
      <c r="BG115" s="227"/>
      <c r="BH115" s="227"/>
      <c r="BI115" s="227"/>
      <c r="BJ115" s="227"/>
      <c r="BK115" s="227"/>
      <c r="BL115" s="227"/>
      <c r="BM115" s="227"/>
      <c r="BN115" s="227"/>
      <c r="BO115" s="227"/>
      <c r="BP115" s="62"/>
      <c r="BQ115" s="62"/>
      <c r="BR115" s="62"/>
      <c r="BS115" s="62"/>
      <c r="BT115" s="62"/>
    </row>
    <row r="116" spans="2:75" ht="9" customHeight="1">
      <c r="B116" s="391" t="s">
        <v>316</v>
      </c>
      <c r="C116" s="406"/>
      <c r="D116" s="406"/>
      <c r="E116" s="406"/>
      <c r="F116" s="406"/>
      <c r="G116" s="406"/>
      <c r="H116" s="406"/>
      <c r="I116" s="406"/>
      <c r="J116" s="406"/>
      <c r="K116" s="406"/>
      <c r="L116" s="406"/>
      <c r="M116" s="406"/>
      <c r="N116" s="406"/>
      <c r="O116" s="406"/>
      <c r="P116" s="407"/>
      <c r="Q116" s="98" t="s">
        <v>333</v>
      </c>
      <c r="R116" s="98"/>
      <c r="S116" s="98"/>
      <c r="T116" s="98"/>
      <c r="U116" s="98"/>
      <c r="V116" s="98"/>
      <c r="W116" s="98"/>
      <c r="X116" s="98"/>
      <c r="Y116" s="98"/>
      <c r="Z116" s="98"/>
      <c r="AA116" s="98"/>
      <c r="AB116" s="98"/>
      <c r="AC116" s="183" t="s">
        <v>160</v>
      </c>
      <c r="AD116" s="184"/>
      <c r="AE116" s="184"/>
      <c r="AF116" s="184"/>
      <c r="AG116" s="184"/>
      <c r="AH116" s="185"/>
      <c r="AK116" s="515"/>
      <c r="AL116" s="516"/>
      <c r="AM116" s="516"/>
      <c r="AN116" s="516"/>
      <c r="AO116" s="516"/>
      <c r="AP116" s="516"/>
      <c r="AQ116" s="516"/>
      <c r="AR116" s="516"/>
      <c r="AS116" s="516"/>
      <c r="AT116" s="516"/>
      <c r="AU116" s="517"/>
      <c r="AV116" s="490" t="s">
        <v>168</v>
      </c>
      <c r="AW116" s="491"/>
      <c r="AX116" s="491"/>
      <c r="AY116" s="491"/>
      <c r="AZ116" s="491"/>
      <c r="BA116" s="491"/>
      <c r="BB116" s="491"/>
      <c r="BC116" s="491"/>
      <c r="BD116" s="492"/>
      <c r="BE116" s="490" t="s">
        <v>169</v>
      </c>
      <c r="BF116" s="491"/>
      <c r="BG116" s="491"/>
      <c r="BH116" s="491"/>
      <c r="BI116" s="491"/>
      <c r="BJ116" s="491"/>
      <c r="BK116" s="491"/>
      <c r="BL116" s="491"/>
      <c r="BM116" s="491"/>
      <c r="BN116" s="492"/>
      <c r="BO116" s="490" t="s">
        <v>170</v>
      </c>
      <c r="BP116" s="491"/>
      <c r="BQ116" s="491"/>
      <c r="BR116" s="491"/>
      <c r="BS116" s="491"/>
      <c r="BT116" s="491"/>
      <c r="BU116" s="491"/>
      <c r="BV116" s="491"/>
      <c r="BW116" s="492"/>
    </row>
    <row r="117" spans="2:75" ht="9" customHeight="1">
      <c r="B117" s="408"/>
      <c r="C117" s="409"/>
      <c r="D117" s="409"/>
      <c r="E117" s="409"/>
      <c r="F117" s="409"/>
      <c r="G117" s="409"/>
      <c r="H117" s="409"/>
      <c r="I117" s="409"/>
      <c r="J117" s="409"/>
      <c r="K117" s="409"/>
      <c r="L117" s="409"/>
      <c r="M117" s="409"/>
      <c r="N117" s="409"/>
      <c r="O117" s="409"/>
      <c r="P117" s="410"/>
      <c r="Q117" s="98"/>
      <c r="R117" s="98"/>
      <c r="S117" s="98"/>
      <c r="T117" s="98"/>
      <c r="U117" s="98"/>
      <c r="V117" s="98"/>
      <c r="W117" s="98"/>
      <c r="X117" s="98"/>
      <c r="Y117" s="98"/>
      <c r="Z117" s="98"/>
      <c r="AA117" s="98"/>
      <c r="AB117" s="98"/>
      <c r="AC117" s="186"/>
      <c r="AD117" s="187"/>
      <c r="AE117" s="187"/>
      <c r="AF117" s="187"/>
      <c r="AG117" s="187"/>
      <c r="AH117" s="188"/>
      <c r="AK117" s="518"/>
      <c r="AL117" s="519"/>
      <c r="AM117" s="519"/>
      <c r="AN117" s="519"/>
      <c r="AO117" s="519"/>
      <c r="AP117" s="519"/>
      <c r="AQ117" s="519"/>
      <c r="AR117" s="519"/>
      <c r="AS117" s="519"/>
      <c r="AT117" s="519"/>
      <c r="AU117" s="520"/>
      <c r="AV117" s="499"/>
      <c r="AW117" s="500"/>
      <c r="AX117" s="500"/>
      <c r="AY117" s="500"/>
      <c r="AZ117" s="500"/>
      <c r="BA117" s="500"/>
      <c r="BB117" s="500"/>
      <c r="BC117" s="500"/>
      <c r="BD117" s="501"/>
      <c r="BE117" s="499"/>
      <c r="BF117" s="500"/>
      <c r="BG117" s="500"/>
      <c r="BH117" s="500"/>
      <c r="BI117" s="500"/>
      <c r="BJ117" s="500"/>
      <c r="BK117" s="500"/>
      <c r="BL117" s="500"/>
      <c r="BM117" s="500"/>
      <c r="BN117" s="501"/>
      <c r="BO117" s="493"/>
      <c r="BP117" s="494"/>
      <c r="BQ117" s="494"/>
      <c r="BR117" s="494"/>
      <c r="BS117" s="494"/>
      <c r="BT117" s="494"/>
      <c r="BU117" s="494"/>
      <c r="BV117" s="494"/>
      <c r="BW117" s="495"/>
    </row>
    <row r="118" spans="2:75" ht="9" customHeight="1">
      <c r="B118" s="408"/>
      <c r="C118" s="409"/>
      <c r="D118" s="409"/>
      <c r="E118" s="409"/>
      <c r="F118" s="409"/>
      <c r="G118" s="409"/>
      <c r="H118" s="409"/>
      <c r="I118" s="409"/>
      <c r="J118" s="409"/>
      <c r="K118" s="409"/>
      <c r="L118" s="409"/>
      <c r="M118" s="409"/>
      <c r="N118" s="409"/>
      <c r="O118" s="409"/>
      <c r="P118" s="410"/>
      <c r="Q118" s="172" t="s">
        <v>207</v>
      </c>
      <c r="R118" s="172"/>
      <c r="S118" s="172"/>
      <c r="T118" s="172"/>
      <c r="U118" s="172"/>
      <c r="V118" s="404"/>
      <c r="W118" s="171" t="s">
        <v>159</v>
      </c>
      <c r="X118" s="172"/>
      <c r="Y118" s="172"/>
      <c r="Z118" s="172"/>
      <c r="AA118" s="172"/>
      <c r="AB118" s="172"/>
      <c r="AC118" s="186"/>
      <c r="AD118" s="187"/>
      <c r="AE118" s="187"/>
      <c r="AF118" s="187"/>
      <c r="AG118" s="187"/>
      <c r="AH118" s="188"/>
      <c r="AK118" s="518"/>
      <c r="AL118" s="519"/>
      <c r="AM118" s="519"/>
      <c r="AN118" s="519"/>
      <c r="AO118" s="519"/>
      <c r="AP118" s="519"/>
      <c r="AQ118" s="519"/>
      <c r="AR118" s="519"/>
      <c r="AS118" s="519"/>
      <c r="AT118" s="519"/>
      <c r="AU118" s="520"/>
      <c r="AV118" s="496" t="str">
        <f>BD97</f>
        <v>Ｒ　　/　　期</v>
      </c>
      <c r="AW118" s="497"/>
      <c r="AX118" s="497"/>
      <c r="AY118" s="497"/>
      <c r="AZ118" s="497"/>
      <c r="BA118" s="497"/>
      <c r="BB118" s="497"/>
      <c r="BC118" s="497"/>
      <c r="BD118" s="498"/>
      <c r="BE118" s="496" t="str">
        <f>BN97</f>
        <v>Ｒ　　/　　期</v>
      </c>
      <c r="BF118" s="497"/>
      <c r="BG118" s="497"/>
      <c r="BH118" s="497"/>
      <c r="BI118" s="497"/>
      <c r="BJ118" s="497"/>
      <c r="BK118" s="497"/>
      <c r="BL118" s="497"/>
      <c r="BM118" s="497"/>
      <c r="BN118" s="498"/>
      <c r="BO118" s="186" t="str">
        <f>IF(J58="","Ｒ　　/　　期",CONCATENATE("Ｒ",DBCS(J58+3)," / ",DBCS(N58)," 期"))</f>
        <v>Ｒ　　/　　期</v>
      </c>
      <c r="BP118" s="187"/>
      <c r="BQ118" s="187"/>
      <c r="BR118" s="187"/>
      <c r="BS118" s="187"/>
      <c r="BT118" s="187"/>
      <c r="BU118" s="187"/>
      <c r="BV118" s="187"/>
      <c r="BW118" s="188"/>
    </row>
    <row r="119" spans="2:75" ht="9" customHeight="1">
      <c r="B119" s="408"/>
      <c r="C119" s="409"/>
      <c r="D119" s="409"/>
      <c r="E119" s="409"/>
      <c r="F119" s="409"/>
      <c r="G119" s="409"/>
      <c r="H119" s="409"/>
      <c r="I119" s="409"/>
      <c r="J119" s="409"/>
      <c r="K119" s="409"/>
      <c r="L119" s="409"/>
      <c r="M119" s="409"/>
      <c r="N119" s="409"/>
      <c r="O119" s="409"/>
      <c r="P119" s="410"/>
      <c r="Q119" s="172"/>
      <c r="R119" s="172"/>
      <c r="S119" s="172"/>
      <c r="T119" s="172"/>
      <c r="U119" s="172"/>
      <c r="V119" s="404"/>
      <c r="W119" s="171"/>
      <c r="X119" s="172"/>
      <c r="Y119" s="172"/>
      <c r="Z119" s="172"/>
      <c r="AA119" s="172"/>
      <c r="AB119" s="172"/>
      <c r="AC119" s="189"/>
      <c r="AD119" s="190"/>
      <c r="AE119" s="190"/>
      <c r="AF119" s="190"/>
      <c r="AG119" s="190"/>
      <c r="AH119" s="191"/>
      <c r="AK119" s="521"/>
      <c r="AL119" s="522"/>
      <c r="AM119" s="522"/>
      <c r="AN119" s="522"/>
      <c r="AO119" s="522"/>
      <c r="AP119" s="522"/>
      <c r="AQ119" s="522"/>
      <c r="AR119" s="522"/>
      <c r="AS119" s="522"/>
      <c r="AT119" s="522"/>
      <c r="AU119" s="523"/>
      <c r="AV119" s="189"/>
      <c r="AW119" s="190"/>
      <c r="AX119" s="190"/>
      <c r="AY119" s="190"/>
      <c r="AZ119" s="190"/>
      <c r="BA119" s="190"/>
      <c r="BB119" s="190"/>
      <c r="BC119" s="190"/>
      <c r="BD119" s="191"/>
      <c r="BE119" s="189"/>
      <c r="BF119" s="190"/>
      <c r="BG119" s="190"/>
      <c r="BH119" s="190"/>
      <c r="BI119" s="190"/>
      <c r="BJ119" s="190"/>
      <c r="BK119" s="190"/>
      <c r="BL119" s="190"/>
      <c r="BM119" s="190"/>
      <c r="BN119" s="191"/>
      <c r="BO119" s="189"/>
      <c r="BP119" s="190"/>
      <c r="BQ119" s="190"/>
      <c r="BR119" s="190"/>
      <c r="BS119" s="190"/>
      <c r="BT119" s="190"/>
      <c r="BU119" s="190"/>
      <c r="BV119" s="190"/>
      <c r="BW119" s="191"/>
    </row>
    <row r="120" spans="2:75" ht="10.5" customHeight="1">
      <c r="B120" s="403"/>
      <c r="C120" s="403"/>
      <c r="D120" s="403"/>
      <c r="E120" s="403"/>
      <c r="F120" s="403"/>
      <c r="G120" s="403"/>
      <c r="H120" s="403"/>
      <c r="I120" s="403"/>
      <c r="J120" s="403"/>
      <c r="K120" s="403"/>
      <c r="L120" s="403"/>
      <c r="M120" s="403"/>
      <c r="N120" s="403"/>
      <c r="O120" s="403"/>
      <c r="P120" s="403"/>
      <c r="Q120" s="181"/>
      <c r="R120" s="181"/>
      <c r="S120" s="181"/>
      <c r="T120" s="181"/>
      <c r="U120" s="181"/>
      <c r="V120" s="182"/>
      <c r="W120" s="405"/>
      <c r="X120" s="181"/>
      <c r="Y120" s="181"/>
      <c r="Z120" s="181"/>
      <c r="AA120" s="181"/>
      <c r="AB120" s="181"/>
      <c r="AC120" s="192" t="str">
        <f>IF(SUM(Q120:AB121)=0,"",SUM(Q120:AB121))</f>
        <v/>
      </c>
      <c r="AD120" s="193"/>
      <c r="AE120" s="193"/>
      <c r="AF120" s="193"/>
      <c r="AG120" s="193"/>
      <c r="AH120" s="194"/>
      <c r="AK120" s="530" t="s">
        <v>171</v>
      </c>
      <c r="AL120" s="530"/>
      <c r="AM120" s="530"/>
      <c r="AN120" s="530"/>
      <c r="AO120" s="530"/>
      <c r="AP120" s="530"/>
      <c r="AQ120" s="530"/>
      <c r="AR120" s="530"/>
      <c r="AS120" s="530"/>
      <c r="AT120" s="530"/>
      <c r="AU120" s="530"/>
      <c r="AV120" s="451" t="str">
        <f>BD111</f>
        <v/>
      </c>
      <c r="AW120" s="452"/>
      <c r="AX120" s="452"/>
      <c r="AY120" s="452"/>
      <c r="AZ120" s="452"/>
      <c r="BA120" s="452"/>
      <c r="BB120" s="339" t="s">
        <v>135</v>
      </c>
      <c r="BC120" s="339"/>
      <c r="BD120" s="396"/>
      <c r="BE120" s="451" t="str">
        <f>BN111</f>
        <v/>
      </c>
      <c r="BF120" s="452"/>
      <c r="BG120" s="452"/>
      <c r="BH120" s="452"/>
      <c r="BI120" s="452"/>
      <c r="BJ120" s="452"/>
      <c r="BK120" s="452"/>
      <c r="BL120" s="339" t="s">
        <v>135</v>
      </c>
      <c r="BM120" s="339"/>
      <c r="BN120" s="396"/>
      <c r="BO120" s="173"/>
      <c r="BP120" s="174"/>
      <c r="BQ120" s="174"/>
      <c r="BR120" s="174"/>
      <c r="BS120" s="174"/>
      <c r="BT120" s="174"/>
      <c r="BU120" s="339" t="s">
        <v>135</v>
      </c>
      <c r="BV120" s="339"/>
      <c r="BW120" s="396"/>
    </row>
    <row r="121" spans="2:75" ht="10.5" customHeight="1">
      <c r="B121" s="403"/>
      <c r="C121" s="403"/>
      <c r="D121" s="403"/>
      <c r="E121" s="403"/>
      <c r="F121" s="403"/>
      <c r="G121" s="403"/>
      <c r="H121" s="403"/>
      <c r="I121" s="403"/>
      <c r="J121" s="403"/>
      <c r="K121" s="403"/>
      <c r="L121" s="403"/>
      <c r="M121" s="403"/>
      <c r="N121" s="403"/>
      <c r="O121" s="403"/>
      <c r="P121" s="403"/>
      <c r="Q121" s="181"/>
      <c r="R121" s="181"/>
      <c r="S121" s="181"/>
      <c r="T121" s="181"/>
      <c r="U121" s="181"/>
      <c r="V121" s="182"/>
      <c r="W121" s="405"/>
      <c r="X121" s="181"/>
      <c r="Y121" s="181"/>
      <c r="Z121" s="181"/>
      <c r="AA121" s="181"/>
      <c r="AB121" s="181"/>
      <c r="AC121" s="195"/>
      <c r="AD121" s="196"/>
      <c r="AE121" s="196"/>
      <c r="AF121" s="196"/>
      <c r="AG121" s="196"/>
      <c r="AH121" s="197"/>
      <c r="AK121" s="530"/>
      <c r="AL121" s="530"/>
      <c r="AM121" s="530"/>
      <c r="AN121" s="530"/>
      <c r="AO121" s="530"/>
      <c r="AP121" s="530"/>
      <c r="AQ121" s="530"/>
      <c r="AR121" s="530"/>
      <c r="AS121" s="530"/>
      <c r="AT121" s="530"/>
      <c r="AU121" s="530"/>
      <c r="AV121" s="453"/>
      <c r="AW121" s="454"/>
      <c r="AX121" s="454"/>
      <c r="AY121" s="454"/>
      <c r="AZ121" s="454"/>
      <c r="BA121" s="454"/>
      <c r="BB121" s="259"/>
      <c r="BC121" s="259"/>
      <c r="BD121" s="397"/>
      <c r="BE121" s="453"/>
      <c r="BF121" s="454"/>
      <c r="BG121" s="454"/>
      <c r="BH121" s="454"/>
      <c r="BI121" s="454"/>
      <c r="BJ121" s="454"/>
      <c r="BK121" s="454"/>
      <c r="BL121" s="259"/>
      <c r="BM121" s="259"/>
      <c r="BN121" s="397"/>
      <c r="BO121" s="399"/>
      <c r="BP121" s="400"/>
      <c r="BQ121" s="400"/>
      <c r="BR121" s="400"/>
      <c r="BS121" s="400"/>
      <c r="BT121" s="400"/>
      <c r="BU121" s="259"/>
      <c r="BV121" s="259"/>
      <c r="BW121" s="397"/>
    </row>
    <row r="122" spans="2:75" ht="10.5" customHeight="1">
      <c r="B122" s="403"/>
      <c r="C122" s="403"/>
      <c r="D122" s="403"/>
      <c r="E122" s="403"/>
      <c r="F122" s="403"/>
      <c r="G122" s="403"/>
      <c r="H122" s="403"/>
      <c r="I122" s="403"/>
      <c r="J122" s="403"/>
      <c r="K122" s="403"/>
      <c r="L122" s="403"/>
      <c r="M122" s="403"/>
      <c r="N122" s="403"/>
      <c r="O122" s="403"/>
      <c r="P122" s="403"/>
      <c r="Q122" s="181"/>
      <c r="R122" s="181"/>
      <c r="S122" s="181"/>
      <c r="T122" s="181"/>
      <c r="U122" s="181"/>
      <c r="V122" s="182"/>
      <c r="W122" s="405"/>
      <c r="X122" s="181"/>
      <c r="Y122" s="181"/>
      <c r="Z122" s="181"/>
      <c r="AA122" s="181"/>
      <c r="AB122" s="181"/>
      <c r="AC122" s="192" t="str">
        <f>IF(SUM(Q122:AB123)=0,"",SUM(Q122:AB123))</f>
        <v/>
      </c>
      <c r="AD122" s="193"/>
      <c r="AE122" s="193"/>
      <c r="AF122" s="193"/>
      <c r="AG122" s="193"/>
      <c r="AH122" s="194"/>
      <c r="AK122" s="530" t="s">
        <v>172</v>
      </c>
      <c r="AL122" s="530"/>
      <c r="AM122" s="530"/>
      <c r="AN122" s="530"/>
      <c r="AO122" s="530"/>
      <c r="AP122" s="530"/>
      <c r="AQ122" s="530"/>
      <c r="AR122" s="530"/>
      <c r="AS122" s="530"/>
      <c r="AT122" s="530"/>
      <c r="AU122" s="530"/>
      <c r="AV122" s="173"/>
      <c r="AW122" s="174"/>
      <c r="AX122" s="174"/>
      <c r="AY122" s="174"/>
      <c r="AZ122" s="174"/>
      <c r="BA122" s="174"/>
      <c r="BB122" s="339" t="s">
        <v>135</v>
      </c>
      <c r="BC122" s="339"/>
      <c r="BD122" s="396"/>
      <c r="BE122" s="173"/>
      <c r="BF122" s="174"/>
      <c r="BG122" s="174"/>
      <c r="BH122" s="174"/>
      <c r="BI122" s="174"/>
      <c r="BJ122" s="174"/>
      <c r="BK122" s="174"/>
      <c r="BL122" s="339" t="s">
        <v>135</v>
      </c>
      <c r="BM122" s="339"/>
      <c r="BN122" s="396"/>
      <c r="BO122" s="173"/>
      <c r="BP122" s="174"/>
      <c r="BQ122" s="174"/>
      <c r="BR122" s="174"/>
      <c r="BS122" s="174"/>
      <c r="BT122" s="174"/>
      <c r="BU122" s="339" t="s">
        <v>135</v>
      </c>
      <c r="BV122" s="339"/>
      <c r="BW122" s="396"/>
    </row>
    <row r="123" spans="2:75" ht="10.5" customHeight="1">
      <c r="B123" s="403"/>
      <c r="C123" s="403"/>
      <c r="D123" s="403"/>
      <c r="E123" s="403"/>
      <c r="F123" s="403"/>
      <c r="G123" s="403"/>
      <c r="H123" s="403"/>
      <c r="I123" s="403"/>
      <c r="J123" s="403"/>
      <c r="K123" s="403"/>
      <c r="L123" s="403"/>
      <c r="M123" s="403"/>
      <c r="N123" s="403"/>
      <c r="O123" s="403"/>
      <c r="P123" s="403"/>
      <c r="Q123" s="181"/>
      <c r="R123" s="181"/>
      <c r="S123" s="181"/>
      <c r="T123" s="181"/>
      <c r="U123" s="181"/>
      <c r="V123" s="182"/>
      <c r="W123" s="405"/>
      <c r="X123" s="181"/>
      <c r="Y123" s="181"/>
      <c r="Z123" s="181"/>
      <c r="AA123" s="181"/>
      <c r="AB123" s="181"/>
      <c r="AC123" s="195"/>
      <c r="AD123" s="196"/>
      <c r="AE123" s="196"/>
      <c r="AF123" s="196"/>
      <c r="AG123" s="196"/>
      <c r="AH123" s="197"/>
      <c r="AK123" s="533"/>
      <c r="AL123" s="533"/>
      <c r="AM123" s="533"/>
      <c r="AN123" s="533"/>
      <c r="AO123" s="533"/>
      <c r="AP123" s="533"/>
      <c r="AQ123" s="533"/>
      <c r="AR123" s="533"/>
      <c r="AS123" s="533"/>
      <c r="AT123" s="533"/>
      <c r="AU123" s="533"/>
      <c r="AV123" s="175"/>
      <c r="AW123" s="176"/>
      <c r="AX123" s="176"/>
      <c r="AY123" s="176"/>
      <c r="AZ123" s="176"/>
      <c r="BA123" s="176"/>
      <c r="BB123" s="121"/>
      <c r="BC123" s="121"/>
      <c r="BD123" s="457"/>
      <c r="BE123" s="175"/>
      <c r="BF123" s="176"/>
      <c r="BG123" s="176"/>
      <c r="BH123" s="176"/>
      <c r="BI123" s="176"/>
      <c r="BJ123" s="176"/>
      <c r="BK123" s="176"/>
      <c r="BL123" s="121"/>
      <c r="BM123" s="121"/>
      <c r="BN123" s="457"/>
      <c r="BO123" s="175"/>
      <c r="BP123" s="176"/>
      <c r="BQ123" s="176"/>
      <c r="BR123" s="176"/>
      <c r="BS123" s="176"/>
      <c r="BT123" s="176"/>
      <c r="BU123" s="121"/>
      <c r="BV123" s="121"/>
      <c r="BW123" s="457"/>
    </row>
    <row r="124" spans="2:75" ht="10.5" customHeight="1">
      <c r="B124" s="403"/>
      <c r="C124" s="403"/>
      <c r="D124" s="403"/>
      <c r="E124" s="403"/>
      <c r="F124" s="403"/>
      <c r="G124" s="403"/>
      <c r="H124" s="403"/>
      <c r="I124" s="403"/>
      <c r="J124" s="403"/>
      <c r="K124" s="403"/>
      <c r="L124" s="403"/>
      <c r="M124" s="403"/>
      <c r="N124" s="403"/>
      <c r="O124" s="403"/>
      <c r="P124" s="403"/>
      <c r="Q124" s="181"/>
      <c r="R124" s="181"/>
      <c r="S124" s="181"/>
      <c r="T124" s="181"/>
      <c r="U124" s="181"/>
      <c r="V124" s="182"/>
      <c r="W124" s="405"/>
      <c r="X124" s="181"/>
      <c r="Y124" s="181"/>
      <c r="Z124" s="181"/>
      <c r="AA124" s="181"/>
      <c r="AB124" s="181"/>
      <c r="AC124" s="192" t="str">
        <f>IF(SUM(Q124:AB125)=0,"",SUM(Q124:AB125))</f>
        <v/>
      </c>
      <c r="AD124" s="193"/>
      <c r="AE124" s="193"/>
      <c r="AF124" s="193"/>
      <c r="AG124" s="193"/>
      <c r="AH124" s="194"/>
      <c r="AK124" s="530" t="s">
        <v>173</v>
      </c>
      <c r="AL124" s="530"/>
      <c r="AM124" s="530"/>
      <c r="AN124" s="530"/>
      <c r="AO124" s="530"/>
      <c r="AP124" s="530"/>
      <c r="AQ124" s="530"/>
      <c r="AR124" s="530"/>
      <c r="AS124" s="530"/>
      <c r="AT124" s="530"/>
      <c r="AU124" s="530"/>
      <c r="AV124" s="451" t="str">
        <f>IF(AV120="","",AV120-AV122)</f>
        <v/>
      </c>
      <c r="AW124" s="452"/>
      <c r="AX124" s="452"/>
      <c r="AY124" s="452"/>
      <c r="AZ124" s="452"/>
      <c r="BA124" s="452"/>
      <c r="BB124" s="339" t="s">
        <v>135</v>
      </c>
      <c r="BC124" s="339"/>
      <c r="BD124" s="396"/>
      <c r="BE124" s="451" t="str">
        <f>IF(BE120="","",BE120-BE122)</f>
        <v/>
      </c>
      <c r="BF124" s="452"/>
      <c r="BG124" s="452"/>
      <c r="BH124" s="452"/>
      <c r="BI124" s="452"/>
      <c r="BJ124" s="452"/>
      <c r="BK124" s="452"/>
      <c r="BL124" s="339" t="s">
        <v>135</v>
      </c>
      <c r="BM124" s="339"/>
      <c r="BN124" s="396"/>
      <c r="BO124" s="451" t="str">
        <f>IF(BO120="","",BO120-BO122)</f>
        <v/>
      </c>
      <c r="BP124" s="452"/>
      <c r="BQ124" s="452"/>
      <c r="BR124" s="452"/>
      <c r="BS124" s="452"/>
      <c r="BT124" s="452"/>
      <c r="BU124" s="339" t="s">
        <v>135</v>
      </c>
      <c r="BV124" s="339"/>
      <c r="BW124" s="396"/>
    </row>
    <row r="125" spans="2:75" ht="10.5" customHeight="1">
      <c r="B125" s="403"/>
      <c r="C125" s="403"/>
      <c r="D125" s="403"/>
      <c r="E125" s="403"/>
      <c r="F125" s="403"/>
      <c r="G125" s="403"/>
      <c r="H125" s="403"/>
      <c r="I125" s="403"/>
      <c r="J125" s="403"/>
      <c r="K125" s="403"/>
      <c r="L125" s="403"/>
      <c r="M125" s="403"/>
      <c r="N125" s="403"/>
      <c r="O125" s="403"/>
      <c r="P125" s="403"/>
      <c r="Q125" s="181"/>
      <c r="R125" s="181"/>
      <c r="S125" s="181"/>
      <c r="T125" s="181"/>
      <c r="U125" s="181"/>
      <c r="V125" s="182"/>
      <c r="W125" s="405"/>
      <c r="X125" s="181"/>
      <c r="Y125" s="181"/>
      <c r="Z125" s="181"/>
      <c r="AA125" s="181"/>
      <c r="AB125" s="181"/>
      <c r="AC125" s="195"/>
      <c r="AD125" s="196"/>
      <c r="AE125" s="196"/>
      <c r="AF125" s="196"/>
      <c r="AG125" s="196"/>
      <c r="AH125" s="197"/>
      <c r="AK125" s="530"/>
      <c r="AL125" s="530"/>
      <c r="AM125" s="530"/>
      <c r="AN125" s="530"/>
      <c r="AO125" s="530"/>
      <c r="AP125" s="530"/>
      <c r="AQ125" s="530"/>
      <c r="AR125" s="530"/>
      <c r="AS125" s="530"/>
      <c r="AT125" s="530"/>
      <c r="AU125" s="530"/>
      <c r="AV125" s="453"/>
      <c r="AW125" s="454"/>
      <c r="AX125" s="454"/>
      <c r="AY125" s="454"/>
      <c r="AZ125" s="454"/>
      <c r="BA125" s="454"/>
      <c r="BB125" s="259"/>
      <c r="BC125" s="259"/>
      <c r="BD125" s="397"/>
      <c r="BE125" s="453"/>
      <c r="BF125" s="454"/>
      <c r="BG125" s="454"/>
      <c r="BH125" s="454"/>
      <c r="BI125" s="454"/>
      <c r="BJ125" s="454"/>
      <c r="BK125" s="454"/>
      <c r="BL125" s="259"/>
      <c r="BM125" s="259"/>
      <c r="BN125" s="397"/>
      <c r="BO125" s="453"/>
      <c r="BP125" s="454"/>
      <c r="BQ125" s="454"/>
      <c r="BR125" s="454"/>
      <c r="BS125" s="454"/>
      <c r="BT125" s="454"/>
      <c r="BU125" s="259"/>
      <c r="BV125" s="259"/>
      <c r="BW125" s="397"/>
    </row>
    <row r="126" spans="2:75" ht="10.5" customHeight="1">
      <c r="B126" s="443"/>
      <c r="C126" s="444"/>
      <c r="D126" s="444"/>
      <c r="E126" s="444"/>
      <c r="F126" s="444"/>
      <c r="G126" s="444"/>
      <c r="H126" s="444"/>
      <c r="I126" s="444"/>
      <c r="J126" s="444"/>
      <c r="K126" s="444"/>
      <c r="L126" s="444"/>
      <c r="M126" s="444"/>
      <c r="N126" s="444"/>
      <c r="O126" s="444"/>
      <c r="P126" s="445"/>
      <c r="Q126" s="429"/>
      <c r="R126" s="430"/>
      <c r="S126" s="430"/>
      <c r="T126" s="430"/>
      <c r="U126" s="430"/>
      <c r="V126" s="431"/>
      <c r="W126" s="430"/>
      <c r="X126" s="430"/>
      <c r="Y126" s="430"/>
      <c r="Z126" s="430"/>
      <c r="AA126" s="430"/>
      <c r="AB126" s="449"/>
      <c r="AC126" s="192" t="str">
        <f>IF(SUM(Q126:AB127)=0,"",SUM(Q126:AB127))</f>
        <v/>
      </c>
      <c r="AD126" s="193"/>
      <c r="AE126" s="193"/>
      <c r="AF126" s="193"/>
      <c r="AG126" s="193"/>
      <c r="AH126" s="194"/>
      <c r="AK126" s="531" t="s">
        <v>204</v>
      </c>
      <c r="AL126" s="531"/>
      <c r="AM126" s="531"/>
      <c r="AN126" s="531"/>
      <c r="AO126" s="531"/>
      <c r="AP126" s="531"/>
      <c r="AQ126" s="531"/>
      <c r="AR126" s="531"/>
      <c r="AS126" s="531"/>
      <c r="AT126" s="531"/>
      <c r="AU126" s="531"/>
      <c r="AV126" s="175"/>
      <c r="AW126" s="176"/>
      <c r="AX126" s="176"/>
      <c r="AY126" s="176"/>
      <c r="AZ126" s="176"/>
      <c r="BA126" s="176"/>
      <c r="BB126" s="121" t="s">
        <v>135</v>
      </c>
      <c r="BC126" s="121"/>
      <c r="BD126" s="457"/>
      <c r="BE126" s="175"/>
      <c r="BF126" s="176"/>
      <c r="BG126" s="176"/>
      <c r="BH126" s="176"/>
      <c r="BI126" s="176"/>
      <c r="BJ126" s="176"/>
      <c r="BK126" s="176"/>
      <c r="BL126" s="121" t="s">
        <v>135</v>
      </c>
      <c r="BM126" s="121"/>
      <c r="BN126" s="457"/>
      <c r="BO126" s="175"/>
      <c r="BP126" s="176"/>
      <c r="BQ126" s="176"/>
      <c r="BR126" s="176"/>
      <c r="BS126" s="176"/>
      <c r="BT126" s="176"/>
      <c r="BU126" s="121" t="s">
        <v>135</v>
      </c>
      <c r="BV126" s="121"/>
      <c r="BW126" s="457"/>
    </row>
    <row r="127" spans="2:75" ht="10.5" customHeight="1">
      <c r="B127" s="446"/>
      <c r="C127" s="447"/>
      <c r="D127" s="447"/>
      <c r="E127" s="447"/>
      <c r="F127" s="447"/>
      <c r="G127" s="447"/>
      <c r="H127" s="447"/>
      <c r="I127" s="447"/>
      <c r="J127" s="447"/>
      <c r="K127" s="447"/>
      <c r="L127" s="447"/>
      <c r="M127" s="447"/>
      <c r="N127" s="447"/>
      <c r="O127" s="447"/>
      <c r="P127" s="448"/>
      <c r="Q127" s="432"/>
      <c r="R127" s="433"/>
      <c r="S127" s="433"/>
      <c r="T127" s="433"/>
      <c r="U127" s="433"/>
      <c r="V127" s="434"/>
      <c r="W127" s="433"/>
      <c r="X127" s="433"/>
      <c r="Y127" s="433"/>
      <c r="Z127" s="433"/>
      <c r="AA127" s="433"/>
      <c r="AB127" s="450"/>
      <c r="AC127" s="195"/>
      <c r="AD127" s="196"/>
      <c r="AE127" s="196"/>
      <c r="AF127" s="196"/>
      <c r="AG127" s="196"/>
      <c r="AH127" s="197"/>
      <c r="AK127" s="532"/>
      <c r="AL127" s="532"/>
      <c r="AM127" s="532"/>
      <c r="AN127" s="532"/>
      <c r="AO127" s="532"/>
      <c r="AP127" s="532"/>
      <c r="AQ127" s="532"/>
      <c r="AR127" s="532"/>
      <c r="AS127" s="532"/>
      <c r="AT127" s="532"/>
      <c r="AU127" s="532"/>
      <c r="AV127" s="399"/>
      <c r="AW127" s="400"/>
      <c r="AX127" s="400"/>
      <c r="AY127" s="400"/>
      <c r="AZ127" s="400"/>
      <c r="BA127" s="400"/>
      <c r="BB127" s="259"/>
      <c r="BC127" s="259"/>
      <c r="BD127" s="397"/>
      <c r="BE127" s="399"/>
      <c r="BF127" s="400"/>
      <c r="BG127" s="400"/>
      <c r="BH127" s="400"/>
      <c r="BI127" s="400"/>
      <c r="BJ127" s="400"/>
      <c r="BK127" s="400"/>
      <c r="BL127" s="259"/>
      <c r="BM127" s="259"/>
      <c r="BN127" s="397"/>
      <c r="BO127" s="399"/>
      <c r="BP127" s="400"/>
      <c r="BQ127" s="400"/>
      <c r="BR127" s="400"/>
      <c r="BS127" s="400"/>
      <c r="BT127" s="400"/>
      <c r="BU127" s="259"/>
      <c r="BV127" s="259"/>
      <c r="BW127" s="397"/>
    </row>
    <row r="128" spans="2:75" ht="10.5" customHeight="1">
      <c r="B128" s="443"/>
      <c r="C128" s="444"/>
      <c r="D128" s="444"/>
      <c r="E128" s="444"/>
      <c r="F128" s="444"/>
      <c r="G128" s="444"/>
      <c r="H128" s="444"/>
      <c r="I128" s="444"/>
      <c r="J128" s="444"/>
      <c r="K128" s="444"/>
      <c r="L128" s="444"/>
      <c r="M128" s="444"/>
      <c r="N128" s="444"/>
      <c r="O128" s="444"/>
      <c r="P128" s="445"/>
      <c r="Q128" s="429"/>
      <c r="R128" s="430"/>
      <c r="S128" s="430"/>
      <c r="T128" s="430"/>
      <c r="U128" s="430"/>
      <c r="V128" s="431"/>
      <c r="W128" s="430"/>
      <c r="X128" s="430"/>
      <c r="Y128" s="430"/>
      <c r="Z128" s="430"/>
      <c r="AA128" s="430"/>
      <c r="AB128" s="449"/>
      <c r="AC128" s="192" t="str">
        <f>IF(SUM(Q128:AB129)=0,"",SUM(Q128:AB129))</f>
        <v/>
      </c>
      <c r="AD128" s="193"/>
      <c r="AE128" s="193"/>
      <c r="AF128" s="193"/>
      <c r="AG128" s="193"/>
      <c r="AH128" s="194"/>
      <c r="AK128" s="530" t="s">
        <v>174</v>
      </c>
      <c r="AL128" s="530"/>
      <c r="AM128" s="530"/>
      <c r="AN128" s="530"/>
      <c r="AO128" s="530"/>
      <c r="AP128" s="530"/>
      <c r="AQ128" s="530"/>
      <c r="AR128" s="530"/>
      <c r="AS128" s="530"/>
      <c r="AT128" s="530"/>
      <c r="AU128" s="530"/>
      <c r="AV128" s="451" t="str">
        <f>IF(AV124="","",AV124-AV126)</f>
        <v/>
      </c>
      <c r="AW128" s="452"/>
      <c r="AX128" s="452"/>
      <c r="AY128" s="452"/>
      <c r="AZ128" s="452"/>
      <c r="BA128" s="452"/>
      <c r="BB128" s="339" t="s">
        <v>135</v>
      </c>
      <c r="BC128" s="339"/>
      <c r="BD128" s="396"/>
      <c r="BE128" s="451" t="str">
        <f>IF(BE124="","",BE124-BE126)</f>
        <v/>
      </c>
      <c r="BF128" s="452"/>
      <c r="BG128" s="452"/>
      <c r="BH128" s="452"/>
      <c r="BI128" s="452"/>
      <c r="BJ128" s="452"/>
      <c r="BK128" s="452"/>
      <c r="BL128" s="339" t="s">
        <v>135</v>
      </c>
      <c r="BM128" s="339"/>
      <c r="BN128" s="396"/>
      <c r="BO128" s="451" t="str">
        <f>IF(BO124="","",BO124-BO126)</f>
        <v/>
      </c>
      <c r="BP128" s="452"/>
      <c r="BQ128" s="452"/>
      <c r="BR128" s="452"/>
      <c r="BS128" s="452"/>
      <c r="BT128" s="452"/>
      <c r="BU128" s="339" t="s">
        <v>135</v>
      </c>
      <c r="BV128" s="339"/>
      <c r="BW128" s="396"/>
    </row>
    <row r="129" spans="2:75" ht="10.5" customHeight="1">
      <c r="B129" s="446"/>
      <c r="C129" s="447"/>
      <c r="D129" s="447"/>
      <c r="E129" s="447"/>
      <c r="F129" s="447"/>
      <c r="G129" s="447"/>
      <c r="H129" s="447"/>
      <c r="I129" s="447"/>
      <c r="J129" s="447"/>
      <c r="K129" s="447"/>
      <c r="L129" s="447"/>
      <c r="M129" s="447"/>
      <c r="N129" s="447"/>
      <c r="O129" s="447"/>
      <c r="P129" s="448"/>
      <c r="Q129" s="432"/>
      <c r="R129" s="433"/>
      <c r="S129" s="433"/>
      <c r="T129" s="433"/>
      <c r="U129" s="433"/>
      <c r="V129" s="434"/>
      <c r="W129" s="433"/>
      <c r="X129" s="433"/>
      <c r="Y129" s="433"/>
      <c r="Z129" s="433"/>
      <c r="AA129" s="433"/>
      <c r="AB129" s="450"/>
      <c r="AC129" s="195"/>
      <c r="AD129" s="196"/>
      <c r="AE129" s="196"/>
      <c r="AF129" s="196"/>
      <c r="AG129" s="196"/>
      <c r="AH129" s="197"/>
      <c r="AK129" s="530"/>
      <c r="AL129" s="530"/>
      <c r="AM129" s="530"/>
      <c r="AN129" s="530"/>
      <c r="AO129" s="530"/>
      <c r="AP129" s="530"/>
      <c r="AQ129" s="530"/>
      <c r="AR129" s="530"/>
      <c r="AS129" s="530"/>
      <c r="AT129" s="530"/>
      <c r="AU129" s="530"/>
      <c r="AV129" s="453"/>
      <c r="AW129" s="454"/>
      <c r="AX129" s="454"/>
      <c r="AY129" s="454"/>
      <c r="AZ129" s="454"/>
      <c r="BA129" s="454"/>
      <c r="BB129" s="259"/>
      <c r="BC129" s="259"/>
      <c r="BD129" s="397"/>
      <c r="BE129" s="453"/>
      <c r="BF129" s="454"/>
      <c r="BG129" s="454"/>
      <c r="BH129" s="454"/>
      <c r="BI129" s="454"/>
      <c r="BJ129" s="454"/>
      <c r="BK129" s="454"/>
      <c r="BL129" s="259"/>
      <c r="BM129" s="259"/>
      <c r="BN129" s="397"/>
      <c r="BO129" s="453"/>
      <c r="BP129" s="454"/>
      <c r="BQ129" s="454"/>
      <c r="BR129" s="454"/>
      <c r="BS129" s="454"/>
      <c r="BT129" s="454"/>
      <c r="BU129" s="259"/>
      <c r="BV129" s="259"/>
      <c r="BW129" s="397"/>
    </row>
    <row r="130" spans="2:75" ht="10.5" customHeight="1">
      <c r="B130" s="403"/>
      <c r="C130" s="403"/>
      <c r="D130" s="403"/>
      <c r="E130" s="403"/>
      <c r="F130" s="403"/>
      <c r="G130" s="403"/>
      <c r="H130" s="403"/>
      <c r="I130" s="403"/>
      <c r="J130" s="403"/>
      <c r="K130" s="403"/>
      <c r="L130" s="403"/>
      <c r="M130" s="403"/>
      <c r="N130" s="403"/>
      <c r="O130" s="403"/>
      <c r="P130" s="403"/>
      <c r="Q130" s="181"/>
      <c r="R130" s="181"/>
      <c r="S130" s="181"/>
      <c r="T130" s="181"/>
      <c r="U130" s="181"/>
      <c r="V130" s="182"/>
      <c r="W130" s="405"/>
      <c r="X130" s="181"/>
      <c r="Y130" s="181"/>
      <c r="Z130" s="181"/>
      <c r="AA130" s="181"/>
      <c r="AB130" s="181"/>
      <c r="AC130" s="192" t="str">
        <f>IF(SUM(Q130:AB131)=0,"",SUM(Q130:AB131))</f>
        <v/>
      </c>
      <c r="AD130" s="193"/>
      <c r="AE130" s="193"/>
      <c r="AF130" s="193"/>
      <c r="AG130" s="193"/>
      <c r="AH130" s="194"/>
      <c r="AK130" s="530" t="s">
        <v>175</v>
      </c>
      <c r="AL130" s="530"/>
      <c r="AM130" s="530"/>
      <c r="AN130" s="530"/>
      <c r="AO130" s="530"/>
      <c r="AP130" s="530"/>
      <c r="AQ130" s="530"/>
      <c r="AR130" s="530"/>
      <c r="AS130" s="530"/>
      <c r="AT130" s="530"/>
      <c r="AU130" s="530"/>
      <c r="AV130" s="173"/>
      <c r="AW130" s="174"/>
      <c r="AX130" s="174"/>
      <c r="AY130" s="174"/>
      <c r="AZ130" s="174"/>
      <c r="BA130" s="174"/>
      <c r="BB130" s="339" t="s">
        <v>135</v>
      </c>
      <c r="BC130" s="339"/>
      <c r="BD130" s="396"/>
      <c r="BE130" s="173"/>
      <c r="BF130" s="174"/>
      <c r="BG130" s="174"/>
      <c r="BH130" s="174"/>
      <c r="BI130" s="174"/>
      <c r="BJ130" s="174"/>
      <c r="BK130" s="174"/>
      <c r="BL130" s="339" t="s">
        <v>135</v>
      </c>
      <c r="BM130" s="339"/>
      <c r="BN130" s="396"/>
      <c r="BO130" s="173"/>
      <c r="BP130" s="174"/>
      <c r="BQ130" s="174"/>
      <c r="BR130" s="174"/>
      <c r="BS130" s="174"/>
      <c r="BT130" s="174"/>
      <c r="BU130" s="339" t="s">
        <v>135</v>
      </c>
      <c r="BV130" s="339"/>
      <c r="BW130" s="396"/>
    </row>
    <row r="131" spans="2:75" ht="10.5" customHeight="1">
      <c r="B131" s="403"/>
      <c r="C131" s="403"/>
      <c r="D131" s="403"/>
      <c r="E131" s="403"/>
      <c r="F131" s="403"/>
      <c r="G131" s="403"/>
      <c r="H131" s="403"/>
      <c r="I131" s="403"/>
      <c r="J131" s="403"/>
      <c r="K131" s="403"/>
      <c r="L131" s="403"/>
      <c r="M131" s="403"/>
      <c r="N131" s="403"/>
      <c r="O131" s="403"/>
      <c r="P131" s="403"/>
      <c r="Q131" s="181"/>
      <c r="R131" s="181"/>
      <c r="S131" s="181"/>
      <c r="T131" s="181"/>
      <c r="U131" s="181"/>
      <c r="V131" s="182"/>
      <c r="W131" s="405"/>
      <c r="X131" s="181"/>
      <c r="Y131" s="181"/>
      <c r="Z131" s="181"/>
      <c r="AA131" s="181"/>
      <c r="AB131" s="181"/>
      <c r="AC131" s="195"/>
      <c r="AD131" s="196"/>
      <c r="AE131" s="196"/>
      <c r="AF131" s="196"/>
      <c r="AG131" s="196"/>
      <c r="AH131" s="197"/>
      <c r="AK131" s="530"/>
      <c r="AL131" s="530"/>
      <c r="AM131" s="530"/>
      <c r="AN131" s="530"/>
      <c r="AO131" s="530"/>
      <c r="AP131" s="530"/>
      <c r="AQ131" s="530"/>
      <c r="AR131" s="530"/>
      <c r="AS131" s="530"/>
      <c r="AT131" s="530"/>
      <c r="AU131" s="530"/>
      <c r="AV131" s="399"/>
      <c r="AW131" s="400"/>
      <c r="AX131" s="400"/>
      <c r="AY131" s="400"/>
      <c r="AZ131" s="400"/>
      <c r="BA131" s="400"/>
      <c r="BB131" s="259"/>
      <c r="BC131" s="259"/>
      <c r="BD131" s="397"/>
      <c r="BE131" s="399"/>
      <c r="BF131" s="400"/>
      <c r="BG131" s="400"/>
      <c r="BH131" s="400"/>
      <c r="BI131" s="400"/>
      <c r="BJ131" s="400"/>
      <c r="BK131" s="400"/>
      <c r="BL131" s="259"/>
      <c r="BM131" s="259"/>
      <c r="BN131" s="397"/>
      <c r="BO131" s="399"/>
      <c r="BP131" s="400"/>
      <c r="BQ131" s="400"/>
      <c r="BR131" s="400"/>
      <c r="BS131" s="400"/>
      <c r="BT131" s="400"/>
      <c r="BU131" s="259"/>
      <c r="BV131" s="259"/>
      <c r="BW131" s="397"/>
    </row>
    <row r="132" spans="2:75" ht="10.5" customHeight="1">
      <c r="B132" s="607" t="s">
        <v>341</v>
      </c>
      <c r="C132" s="607"/>
      <c r="D132" s="607"/>
      <c r="E132" s="607"/>
      <c r="F132" s="607"/>
      <c r="G132" s="607"/>
      <c r="H132" s="607"/>
      <c r="I132" s="607"/>
      <c r="J132" s="607"/>
      <c r="K132" s="607"/>
      <c r="L132" s="607"/>
      <c r="M132" s="607"/>
      <c r="N132" s="607"/>
      <c r="O132" s="607"/>
      <c r="P132" s="607"/>
      <c r="Q132" s="181"/>
      <c r="R132" s="181"/>
      <c r="S132" s="181"/>
      <c r="T132" s="181"/>
      <c r="U132" s="181"/>
      <c r="V132" s="182"/>
      <c r="W132" s="405"/>
      <c r="X132" s="181"/>
      <c r="Y132" s="181"/>
      <c r="Z132" s="181"/>
      <c r="AA132" s="181"/>
      <c r="AB132" s="181"/>
      <c r="AC132" s="192" t="str">
        <f>IF(SUM(Q132:AB133)=0,"",SUM(Q132:AB133))</f>
        <v/>
      </c>
      <c r="AD132" s="193"/>
      <c r="AE132" s="193"/>
      <c r="AF132" s="193"/>
      <c r="AG132" s="193"/>
      <c r="AH132" s="194"/>
      <c r="AK132" s="50"/>
      <c r="AL132" s="50"/>
      <c r="AM132" s="50"/>
      <c r="AN132" s="50"/>
      <c r="AO132" s="50"/>
      <c r="AP132" s="50"/>
      <c r="AQ132" s="50"/>
      <c r="AR132" s="50"/>
      <c r="AS132" s="50"/>
      <c r="AT132" s="50"/>
      <c r="AU132" s="50"/>
      <c r="AV132" s="72"/>
      <c r="AW132" s="72"/>
      <c r="AX132" s="72"/>
      <c r="AY132" s="72"/>
      <c r="AZ132" s="72"/>
      <c r="BA132" s="72"/>
      <c r="BE132" s="72"/>
      <c r="BF132" s="72"/>
      <c r="BG132" s="72"/>
      <c r="BH132" s="72"/>
      <c r="BI132" s="72"/>
      <c r="BJ132" s="72"/>
      <c r="BK132" s="72"/>
      <c r="BO132" s="72"/>
      <c r="BP132" s="72"/>
      <c r="BQ132" s="72"/>
      <c r="BR132" s="72"/>
      <c r="BS132" s="72"/>
      <c r="BT132" s="72"/>
    </row>
    <row r="133" spans="2:75" ht="10.5" customHeight="1" thickBot="1">
      <c r="B133" s="608"/>
      <c r="C133" s="608"/>
      <c r="D133" s="608"/>
      <c r="E133" s="608"/>
      <c r="F133" s="608"/>
      <c r="G133" s="608"/>
      <c r="H133" s="608"/>
      <c r="I133" s="608"/>
      <c r="J133" s="608"/>
      <c r="K133" s="608"/>
      <c r="L133" s="608"/>
      <c r="M133" s="608"/>
      <c r="N133" s="608"/>
      <c r="O133" s="608"/>
      <c r="P133" s="608"/>
      <c r="Q133" s="436"/>
      <c r="R133" s="436"/>
      <c r="S133" s="436"/>
      <c r="T133" s="436"/>
      <c r="U133" s="436"/>
      <c r="V133" s="442"/>
      <c r="W133" s="435"/>
      <c r="X133" s="436"/>
      <c r="Y133" s="436"/>
      <c r="Z133" s="436"/>
      <c r="AA133" s="436"/>
      <c r="AB133" s="436"/>
      <c r="AC133" s="609"/>
      <c r="AD133" s="610"/>
      <c r="AE133" s="610"/>
      <c r="AF133" s="610"/>
      <c r="AG133" s="610"/>
      <c r="AH133" s="611"/>
      <c r="AK133" s="515" t="s">
        <v>176</v>
      </c>
      <c r="AL133" s="516"/>
      <c r="AM133" s="516"/>
      <c r="AN133" s="516"/>
      <c r="AO133" s="516"/>
      <c r="AP133" s="516"/>
      <c r="AQ133" s="516"/>
      <c r="AR133" s="516"/>
      <c r="AS133" s="516"/>
      <c r="AT133" s="516"/>
      <c r="AU133" s="517"/>
      <c r="AV133" s="173"/>
      <c r="AW133" s="174"/>
      <c r="AX133" s="174"/>
      <c r="AY133" s="174"/>
      <c r="AZ133" s="174"/>
      <c r="BA133" s="174"/>
      <c r="BB133" s="339" t="s">
        <v>135</v>
      </c>
      <c r="BC133" s="339"/>
      <c r="BD133" s="396"/>
      <c r="BE133" s="173"/>
      <c r="BF133" s="174"/>
      <c r="BG133" s="174"/>
      <c r="BH133" s="174"/>
      <c r="BI133" s="174"/>
      <c r="BJ133" s="174"/>
      <c r="BK133" s="174"/>
      <c r="BL133" s="339" t="s">
        <v>135</v>
      </c>
      <c r="BM133" s="339"/>
      <c r="BN133" s="396"/>
      <c r="BO133" s="173"/>
      <c r="BP133" s="174"/>
      <c r="BQ133" s="174"/>
      <c r="BR133" s="174"/>
      <c r="BS133" s="174"/>
      <c r="BT133" s="174"/>
      <c r="BU133" s="339" t="s">
        <v>135</v>
      </c>
      <c r="BV133" s="339"/>
      <c r="BW133" s="396"/>
    </row>
    <row r="134" spans="2:75" ht="9.9499999999999993" customHeight="1" thickTop="1">
      <c r="B134" s="604" t="s">
        <v>314</v>
      </c>
      <c r="C134" s="604"/>
      <c r="D134" s="604"/>
      <c r="E134" s="604"/>
      <c r="F134" s="604"/>
      <c r="G134" s="604"/>
      <c r="H134" s="604"/>
      <c r="I134" s="604"/>
      <c r="J134" s="604"/>
      <c r="K134" s="604"/>
      <c r="L134" s="604"/>
      <c r="M134" s="604"/>
      <c r="N134" s="604"/>
      <c r="O134" s="604"/>
      <c r="P134" s="604"/>
      <c r="Q134" s="437">
        <f>SUM(Q120:V133)</f>
        <v>0</v>
      </c>
      <c r="R134" s="437"/>
      <c r="S134" s="437"/>
      <c r="T134" s="437"/>
      <c r="U134" s="437"/>
      <c r="V134" s="440"/>
      <c r="W134" s="197">
        <f>SUM(W120:AB133)</f>
        <v>0</v>
      </c>
      <c r="X134" s="437"/>
      <c r="Y134" s="437"/>
      <c r="Z134" s="437"/>
      <c r="AA134" s="437"/>
      <c r="AB134" s="437"/>
      <c r="AC134" s="192" t="str">
        <f>IF(SUM(Q134:AB135)=0,"",SUM(Q134:AB135))</f>
        <v/>
      </c>
      <c r="AD134" s="193"/>
      <c r="AE134" s="193"/>
      <c r="AF134" s="193"/>
      <c r="AG134" s="193"/>
      <c r="AH134" s="194"/>
      <c r="AI134" s="42"/>
      <c r="AJ134" s="42"/>
      <c r="AK134" s="521"/>
      <c r="AL134" s="522"/>
      <c r="AM134" s="522"/>
      <c r="AN134" s="522"/>
      <c r="AO134" s="522"/>
      <c r="AP134" s="522"/>
      <c r="AQ134" s="522"/>
      <c r="AR134" s="522"/>
      <c r="AS134" s="522"/>
      <c r="AT134" s="522"/>
      <c r="AU134" s="523"/>
      <c r="AV134" s="399"/>
      <c r="AW134" s="400"/>
      <c r="AX134" s="400"/>
      <c r="AY134" s="400"/>
      <c r="AZ134" s="400"/>
      <c r="BA134" s="400"/>
      <c r="BB134" s="259"/>
      <c r="BC134" s="259"/>
      <c r="BD134" s="397"/>
      <c r="BE134" s="399"/>
      <c r="BF134" s="400"/>
      <c r="BG134" s="400"/>
      <c r="BH134" s="400"/>
      <c r="BI134" s="400"/>
      <c r="BJ134" s="400"/>
      <c r="BK134" s="400"/>
      <c r="BL134" s="259"/>
      <c r="BM134" s="259"/>
      <c r="BN134" s="397"/>
      <c r="BO134" s="399"/>
      <c r="BP134" s="400"/>
      <c r="BQ134" s="400"/>
      <c r="BR134" s="400"/>
      <c r="BS134" s="400"/>
      <c r="BT134" s="400"/>
      <c r="BU134" s="259"/>
      <c r="BV134" s="259"/>
      <c r="BW134" s="397"/>
    </row>
    <row r="135" spans="2:75" ht="9.9499999999999993" customHeight="1">
      <c r="B135" s="605"/>
      <c r="C135" s="605"/>
      <c r="D135" s="605"/>
      <c r="E135" s="605"/>
      <c r="F135" s="605"/>
      <c r="G135" s="605"/>
      <c r="H135" s="605"/>
      <c r="I135" s="605"/>
      <c r="J135" s="605"/>
      <c r="K135" s="605"/>
      <c r="L135" s="605"/>
      <c r="M135" s="605"/>
      <c r="N135" s="605"/>
      <c r="O135" s="605"/>
      <c r="P135" s="605"/>
      <c r="Q135" s="439"/>
      <c r="R135" s="439"/>
      <c r="S135" s="439"/>
      <c r="T135" s="439"/>
      <c r="U135" s="439"/>
      <c r="V135" s="441"/>
      <c r="W135" s="438"/>
      <c r="X135" s="439"/>
      <c r="Y135" s="439"/>
      <c r="Z135" s="439"/>
      <c r="AA135" s="439"/>
      <c r="AB135" s="439"/>
      <c r="AC135" s="195"/>
      <c r="AD135" s="196"/>
      <c r="AE135" s="196"/>
      <c r="AF135" s="196"/>
      <c r="AG135" s="196"/>
      <c r="AH135" s="197"/>
      <c r="AJ135" s="42"/>
      <c r="AK135" s="524" t="s">
        <v>177</v>
      </c>
      <c r="AL135" s="525"/>
      <c r="AM135" s="525"/>
      <c r="AN135" s="525"/>
      <c r="AO135" s="525"/>
      <c r="AP135" s="525"/>
      <c r="AQ135" s="525"/>
      <c r="AR135" s="525"/>
      <c r="AS135" s="525"/>
      <c r="AT135" s="525"/>
      <c r="AU135" s="526"/>
      <c r="AV135" s="513" t="s">
        <v>112</v>
      </c>
      <c r="AW135" s="121"/>
      <c r="AX135" s="121"/>
      <c r="AY135" s="121"/>
      <c r="AZ135" s="121"/>
      <c r="BA135" s="121"/>
      <c r="BB135" s="121"/>
      <c r="BC135" s="121"/>
      <c r="BD135" s="457"/>
      <c r="BE135" s="175"/>
      <c r="BF135" s="176"/>
      <c r="BG135" s="176"/>
      <c r="BH135" s="176"/>
      <c r="BI135" s="176"/>
      <c r="BJ135" s="176"/>
      <c r="BK135" s="176"/>
      <c r="BL135" s="121" t="s">
        <v>178</v>
      </c>
      <c r="BM135" s="121"/>
      <c r="BN135" s="457"/>
      <c r="BO135" s="175"/>
      <c r="BP135" s="176"/>
      <c r="BQ135" s="176"/>
      <c r="BR135" s="176"/>
      <c r="BS135" s="176"/>
      <c r="BT135" s="176"/>
      <c r="BU135" s="121" t="s">
        <v>178</v>
      </c>
      <c r="BV135" s="121"/>
      <c r="BW135" s="457"/>
    </row>
    <row r="136" spans="2:75" ht="9.9499999999999993" customHeight="1">
      <c r="B136" s="67"/>
      <c r="C136" s="64"/>
      <c r="D136" s="67"/>
      <c r="E136" s="67"/>
      <c r="F136" s="67"/>
      <c r="G136" s="67"/>
      <c r="H136" s="67"/>
      <c r="I136" s="67"/>
      <c r="J136" s="67"/>
      <c r="K136" s="67"/>
      <c r="L136" s="67"/>
      <c r="M136" s="67"/>
      <c r="N136" s="67"/>
      <c r="O136" s="67"/>
      <c r="P136" s="67"/>
      <c r="Q136" s="67"/>
      <c r="AJ136" s="67"/>
      <c r="AK136" s="527"/>
      <c r="AL136" s="528"/>
      <c r="AM136" s="528"/>
      <c r="AN136" s="528"/>
      <c r="AO136" s="528"/>
      <c r="AP136" s="528"/>
      <c r="AQ136" s="528"/>
      <c r="AR136" s="528"/>
      <c r="AS136" s="528"/>
      <c r="AT136" s="528"/>
      <c r="AU136" s="529"/>
      <c r="AV136" s="514"/>
      <c r="AW136" s="259"/>
      <c r="AX136" s="259"/>
      <c r="AY136" s="259"/>
      <c r="AZ136" s="259"/>
      <c r="BA136" s="259"/>
      <c r="BB136" s="259"/>
      <c r="BC136" s="259"/>
      <c r="BD136" s="397"/>
      <c r="BE136" s="399"/>
      <c r="BF136" s="400"/>
      <c r="BG136" s="400"/>
      <c r="BH136" s="400"/>
      <c r="BI136" s="400"/>
      <c r="BJ136" s="400"/>
      <c r="BK136" s="400"/>
      <c r="BL136" s="259"/>
      <c r="BM136" s="259"/>
      <c r="BN136" s="397"/>
      <c r="BO136" s="399"/>
      <c r="BP136" s="400"/>
      <c r="BQ136" s="400"/>
      <c r="BR136" s="400"/>
      <c r="BS136" s="400"/>
      <c r="BT136" s="400"/>
      <c r="BU136" s="259"/>
      <c r="BV136" s="259"/>
      <c r="BW136" s="397"/>
    </row>
    <row r="137" spans="2:75" ht="10.5" customHeight="1">
      <c r="AK137" s="64"/>
      <c r="AL137" s="64"/>
      <c r="AM137" s="64"/>
      <c r="AN137" s="64"/>
      <c r="AO137" s="64"/>
      <c r="AP137" s="64"/>
      <c r="AQ137" s="64"/>
      <c r="AR137" s="64"/>
      <c r="AS137" s="64"/>
      <c r="AT137" s="64"/>
      <c r="AU137" s="64"/>
      <c r="AV137" s="64"/>
      <c r="AW137" s="64"/>
      <c r="AX137" s="64"/>
      <c r="AY137" s="64"/>
      <c r="AZ137" s="42"/>
      <c r="BA137" s="42"/>
      <c r="BB137" s="42"/>
      <c r="BC137" s="42"/>
      <c r="BD137" s="42"/>
      <c r="BE137" s="73"/>
      <c r="BF137" s="73"/>
      <c r="BG137" s="73"/>
      <c r="BH137" s="73"/>
      <c r="BI137" s="73"/>
      <c r="BJ137" s="73"/>
      <c r="BK137" s="73"/>
      <c r="BL137" s="73"/>
      <c r="BM137" s="73"/>
      <c r="BN137" s="73"/>
      <c r="BO137" s="73"/>
      <c r="BP137" s="73"/>
      <c r="BQ137" s="73"/>
      <c r="BR137" s="73"/>
      <c r="BS137" s="73"/>
      <c r="BT137" s="73"/>
      <c r="BU137" s="73"/>
      <c r="BV137" s="73"/>
      <c r="BW137" s="73"/>
    </row>
    <row r="138" spans="2:75" ht="10.5" customHeight="1">
      <c r="B138" s="479" t="s">
        <v>179</v>
      </c>
      <c r="C138" s="479"/>
      <c r="D138" s="479"/>
      <c r="E138" s="479"/>
      <c r="F138" s="479"/>
      <c r="G138" s="479"/>
      <c r="H138" s="479"/>
      <c r="I138" s="479"/>
      <c r="J138" s="479"/>
      <c r="K138" s="479"/>
      <c r="L138" s="479"/>
      <c r="M138" s="479"/>
      <c r="N138" s="479"/>
      <c r="O138" s="479"/>
      <c r="P138" s="479"/>
      <c r="Q138" s="479"/>
      <c r="R138" s="479"/>
      <c r="S138" s="479"/>
      <c r="T138" s="479"/>
      <c r="U138" s="479"/>
      <c r="V138" s="479"/>
      <c r="W138" s="479"/>
      <c r="X138" s="479"/>
      <c r="Y138" s="479"/>
      <c r="Z138" s="479"/>
      <c r="AA138" s="479"/>
      <c r="AB138" s="479"/>
      <c r="AC138" s="479"/>
      <c r="AD138" s="479"/>
      <c r="AE138" s="479"/>
      <c r="AF138" s="479"/>
      <c r="AG138" s="479"/>
      <c r="AH138" s="479"/>
      <c r="AI138" s="479"/>
      <c r="AJ138" s="479"/>
      <c r="AK138" s="1"/>
      <c r="AL138" s="1"/>
      <c r="AM138" s="1"/>
      <c r="AN138" s="1"/>
      <c r="AO138" s="1"/>
      <c r="AP138" s="1"/>
      <c r="AQ138" s="1"/>
      <c r="AR138" s="1"/>
      <c r="AS138" s="1"/>
      <c r="AT138" s="64"/>
      <c r="AU138" s="64"/>
      <c r="AV138" s="42"/>
      <c r="AW138" s="42"/>
      <c r="AX138" s="42"/>
      <c r="AY138" s="42"/>
      <c r="AZ138" s="42"/>
      <c r="BA138" s="42"/>
      <c r="BB138" s="42"/>
      <c r="BC138" s="42"/>
      <c r="BD138" s="42"/>
      <c r="BE138" s="74"/>
      <c r="BF138" s="74"/>
      <c r="BG138" s="74"/>
      <c r="BH138" s="74"/>
      <c r="BI138" s="74"/>
      <c r="BJ138" s="74"/>
      <c r="BK138" s="74"/>
      <c r="BL138" s="74"/>
      <c r="BM138" s="74"/>
      <c r="BN138" s="74"/>
      <c r="BO138" s="74"/>
      <c r="BP138" s="74"/>
      <c r="BQ138" s="74"/>
      <c r="BR138" s="74"/>
      <c r="BS138" s="74"/>
      <c r="BT138" s="74"/>
      <c r="BU138" s="74"/>
      <c r="BV138" s="74"/>
      <c r="BW138" s="74"/>
    </row>
    <row r="139" spans="2:75" ht="10.5" customHeight="1">
      <c r="B139" s="479"/>
      <c r="C139" s="479"/>
      <c r="D139" s="479"/>
      <c r="E139" s="479"/>
      <c r="F139" s="479"/>
      <c r="G139" s="479"/>
      <c r="H139" s="479"/>
      <c r="I139" s="479"/>
      <c r="J139" s="479"/>
      <c r="K139" s="479"/>
      <c r="L139" s="479"/>
      <c r="M139" s="479"/>
      <c r="N139" s="479"/>
      <c r="O139" s="479"/>
      <c r="P139" s="479"/>
      <c r="Q139" s="479"/>
      <c r="R139" s="479"/>
      <c r="S139" s="479"/>
      <c r="T139" s="479"/>
      <c r="U139" s="479"/>
      <c r="V139" s="479"/>
      <c r="W139" s="479"/>
      <c r="X139" s="479"/>
      <c r="Y139" s="479"/>
      <c r="Z139" s="479"/>
      <c r="AA139" s="479"/>
      <c r="AB139" s="479"/>
      <c r="AC139" s="479"/>
      <c r="AD139" s="479"/>
      <c r="AE139" s="479"/>
      <c r="AF139" s="479"/>
      <c r="AG139" s="479"/>
      <c r="AH139" s="479"/>
      <c r="AI139" s="479"/>
      <c r="AJ139" s="479"/>
      <c r="AK139" s="4"/>
      <c r="AL139" s="4"/>
      <c r="AM139" s="4"/>
      <c r="AN139" s="4"/>
      <c r="AO139" s="4"/>
      <c r="AP139" s="4"/>
      <c r="AQ139" s="4"/>
      <c r="AR139" s="4"/>
      <c r="AS139" s="4"/>
      <c r="AT139" s="67"/>
      <c r="AU139" s="67"/>
      <c r="BQ139" s="67"/>
      <c r="BR139" s="67"/>
      <c r="BS139" s="67"/>
      <c r="BT139" s="67"/>
      <c r="BU139" s="67"/>
      <c r="BV139" s="67"/>
      <c r="BW139" s="67"/>
    </row>
    <row r="140" spans="2:75" ht="10.5" customHeight="1">
      <c r="B140" s="475" t="s">
        <v>180</v>
      </c>
      <c r="C140" s="476"/>
      <c r="D140" s="471" t="s">
        <v>213</v>
      </c>
      <c r="E140" s="471"/>
      <c r="F140" s="471"/>
      <c r="G140" s="471"/>
      <c r="H140" s="471"/>
      <c r="I140" s="471"/>
      <c r="J140" s="471"/>
      <c r="K140" s="471"/>
      <c r="L140" s="471"/>
      <c r="M140" s="471"/>
      <c r="N140" s="471"/>
      <c r="O140" s="471"/>
      <c r="P140" s="471"/>
      <c r="Q140" s="471"/>
      <c r="R140" s="471"/>
      <c r="S140" s="471"/>
      <c r="T140" s="471"/>
      <c r="U140" s="471"/>
      <c r="V140" s="471"/>
      <c r="W140" s="471"/>
      <c r="X140" s="471"/>
      <c r="Y140" s="471"/>
      <c r="Z140" s="471"/>
      <c r="AA140" s="471"/>
      <c r="AB140" s="471"/>
      <c r="AC140" s="471"/>
      <c r="AD140" s="471"/>
      <c r="AE140" s="471"/>
      <c r="AF140" s="471"/>
      <c r="AG140" s="471"/>
      <c r="AH140" s="471"/>
      <c r="AI140" s="471"/>
      <c r="AJ140" s="471"/>
      <c r="AK140" s="471"/>
      <c r="AL140" s="471"/>
      <c r="AM140" s="471"/>
      <c r="AN140" s="471"/>
      <c r="AO140" s="471"/>
      <c r="AP140" s="471"/>
      <c r="AQ140" s="471"/>
      <c r="AR140" s="471"/>
      <c r="AS140" s="471"/>
      <c r="AT140" s="471"/>
      <c r="AU140" s="471"/>
      <c r="AV140" s="471"/>
      <c r="AW140" s="471"/>
      <c r="AX140" s="471"/>
      <c r="AY140" s="471"/>
      <c r="AZ140" s="471"/>
      <c r="BA140" s="471"/>
      <c r="BB140" s="471"/>
      <c r="BC140" s="471"/>
      <c r="BD140" s="471"/>
      <c r="BE140" s="471"/>
      <c r="BF140" s="471"/>
      <c r="BG140" s="471"/>
      <c r="BH140" s="471"/>
      <c r="BI140" s="471"/>
      <c r="BJ140" s="471"/>
      <c r="BK140" s="471"/>
      <c r="BL140" s="471"/>
      <c r="BM140" s="471"/>
      <c r="BN140" s="471"/>
      <c r="BO140" s="471"/>
      <c r="BP140" s="471"/>
      <c r="BQ140" s="471"/>
      <c r="BR140" s="471"/>
      <c r="BS140" s="471"/>
      <c r="BT140" s="471"/>
      <c r="BU140" s="471"/>
      <c r="BV140" s="471"/>
      <c r="BW140" s="472"/>
    </row>
    <row r="141" spans="2:75" ht="10.5" customHeight="1">
      <c r="B141" s="477"/>
      <c r="C141" s="478"/>
      <c r="D141" s="473"/>
      <c r="E141" s="473"/>
      <c r="F141" s="473"/>
      <c r="G141" s="473"/>
      <c r="H141" s="473"/>
      <c r="I141" s="473"/>
      <c r="J141" s="473"/>
      <c r="K141" s="473"/>
      <c r="L141" s="473"/>
      <c r="M141" s="473"/>
      <c r="N141" s="473"/>
      <c r="O141" s="473"/>
      <c r="P141" s="473"/>
      <c r="Q141" s="473"/>
      <c r="R141" s="473"/>
      <c r="S141" s="473"/>
      <c r="T141" s="473"/>
      <c r="U141" s="473"/>
      <c r="V141" s="473"/>
      <c r="W141" s="473"/>
      <c r="X141" s="473"/>
      <c r="Y141" s="473"/>
      <c r="Z141" s="473"/>
      <c r="AA141" s="473"/>
      <c r="AB141" s="473"/>
      <c r="AC141" s="473"/>
      <c r="AD141" s="473"/>
      <c r="AE141" s="473"/>
      <c r="AF141" s="473"/>
      <c r="AG141" s="473"/>
      <c r="AH141" s="473"/>
      <c r="AI141" s="473"/>
      <c r="AJ141" s="473"/>
      <c r="AK141" s="473"/>
      <c r="AL141" s="473"/>
      <c r="AM141" s="473"/>
      <c r="AN141" s="473"/>
      <c r="AO141" s="473"/>
      <c r="AP141" s="473"/>
      <c r="AQ141" s="473"/>
      <c r="AR141" s="473"/>
      <c r="AS141" s="473"/>
      <c r="AT141" s="473"/>
      <c r="AU141" s="473"/>
      <c r="AV141" s="473"/>
      <c r="AW141" s="473"/>
      <c r="AX141" s="473"/>
      <c r="AY141" s="473"/>
      <c r="AZ141" s="473"/>
      <c r="BA141" s="473"/>
      <c r="BB141" s="473"/>
      <c r="BC141" s="473"/>
      <c r="BD141" s="473"/>
      <c r="BE141" s="473"/>
      <c r="BF141" s="473"/>
      <c r="BG141" s="473"/>
      <c r="BH141" s="473"/>
      <c r="BI141" s="473"/>
      <c r="BJ141" s="473"/>
      <c r="BK141" s="473"/>
      <c r="BL141" s="473"/>
      <c r="BM141" s="473"/>
      <c r="BN141" s="473"/>
      <c r="BO141" s="473"/>
      <c r="BP141" s="473"/>
      <c r="BQ141" s="473"/>
      <c r="BR141" s="473"/>
      <c r="BS141" s="473"/>
      <c r="BT141" s="473"/>
      <c r="BU141" s="473"/>
      <c r="BV141" s="473"/>
      <c r="BW141" s="474"/>
    </row>
    <row r="142" spans="2:75" ht="5.0999999999999996" customHeight="1">
      <c r="B142" s="75"/>
      <c r="C142" s="76"/>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c r="AG142" s="77"/>
      <c r="AH142" s="77"/>
      <c r="AI142" s="77"/>
      <c r="AJ142" s="77"/>
      <c r="AK142" s="77"/>
      <c r="AL142" s="77"/>
      <c r="AM142" s="77"/>
      <c r="AN142" s="77"/>
      <c r="AO142" s="77"/>
      <c r="AP142" s="77"/>
      <c r="AQ142" s="77"/>
      <c r="AR142" s="77"/>
      <c r="AS142" s="77"/>
      <c r="AT142" s="77"/>
      <c r="AU142" s="77"/>
      <c r="AV142" s="77"/>
      <c r="AW142" s="77"/>
      <c r="AX142" s="77"/>
      <c r="AY142" s="77"/>
      <c r="AZ142" s="77"/>
      <c r="BA142" s="77"/>
      <c r="BB142" s="77"/>
      <c r="BC142" s="77"/>
      <c r="BD142" s="77"/>
      <c r="BE142" s="77"/>
      <c r="BF142" s="77"/>
      <c r="BG142" s="77"/>
      <c r="BH142" s="77"/>
      <c r="BI142" s="77"/>
      <c r="BJ142" s="77"/>
      <c r="BK142" s="77"/>
      <c r="BL142" s="77"/>
      <c r="BM142" s="77"/>
      <c r="BN142" s="77"/>
      <c r="BO142" s="77"/>
      <c r="BP142" s="77"/>
      <c r="BQ142" s="77"/>
      <c r="BR142" s="77"/>
      <c r="BS142" s="77"/>
      <c r="BT142" s="77"/>
      <c r="BU142" s="77"/>
      <c r="BV142" s="77"/>
      <c r="BW142" s="78"/>
    </row>
    <row r="143" spans="2:75" ht="10.5" customHeight="1">
      <c r="B143" s="465"/>
      <c r="C143" s="466"/>
      <c r="D143" s="466"/>
      <c r="E143" s="466"/>
      <c r="F143" s="466"/>
      <c r="G143" s="466"/>
      <c r="H143" s="466"/>
      <c r="I143" s="466"/>
      <c r="J143" s="466"/>
      <c r="K143" s="466"/>
      <c r="L143" s="466"/>
      <c r="M143" s="466"/>
      <c r="N143" s="466"/>
      <c r="O143" s="466"/>
      <c r="P143" s="466"/>
      <c r="Q143" s="466"/>
      <c r="R143" s="466"/>
      <c r="S143" s="466"/>
      <c r="T143" s="466"/>
      <c r="U143" s="466"/>
      <c r="V143" s="466"/>
      <c r="W143" s="466"/>
      <c r="X143" s="466"/>
      <c r="Y143" s="466"/>
      <c r="Z143" s="466"/>
      <c r="AA143" s="466"/>
      <c r="AB143" s="466"/>
      <c r="AC143" s="466"/>
      <c r="AD143" s="466"/>
      <c r="AE143" s="466"/>
      <c r="AF143" s="466"/>
      <c r="AG143" s="466"/>
      <c r="AH143" s="466"/>
      <c r="AI143" s="466"/>
      <c r="AJ143" s="466"/>
      <c r="AK143" s="466"/>
      <c r="AL143" s="466"/>
      <c r="AM143" s="466"/>
      <c r="AN143" s="466"/>
      <c r="AO143" s="466"/>
      <c r="AP143" s="466"/>
      <c r="AQ143" s="466"/>
      <c r="AR143" s="466"/>
      <c r="AS143" s="466"/>
      <c r="AT143" s="466"/>
      <c r="AU143" s="466"/>
      <c r="AV143" s="466"/>
      <c r="AW143" s="466"/>
      <c r="AX143" s="466"/>
      <c r="AY143" s="466"/>
      <c r="AZ143" s="466"/>
      <c r="BA143" s="466"/>
      <c r="BB143" s="466"/>
      <c r="BC143" s="466"/>
      <c r="BD143" s="466"/>
      <c r="BE143" s="466"/>
      <c r="BF143" s="466"/>
      <c r="BG143" s="466"/>
      <c r="BH143" s="466"/>
      <c r="BI143" s="466"/>
      <c r="BJ143" s="466"/>
      <c r="BK143" s="466"/>
      <c r="BL143" s="466"/>
      <c r="BM143" s="466"/>
      <c r="BN143" s="466"/>
      <c r="BO143" s="466"/>
      <c r="BP143" s="466"/>
      <c r="BQ143" s="466"/>
      <c r="BR143" s="466"/>
      <c r="BS143" s="466"/>
      <c r="BT143" s="466"/>
      <c r="BU143" s="466"/>
      <c r="BV143" s="466"/>
      <c r="BW143" s="467"/>
    </row>
    <row r="144" spans="2:75" ht="10.5" customHeight="1">
      <c r="B144" s="465"/>
      <c r="C144" s="466"/>
      <c r="D144" s="466"/>
      <c r="E144" s="466"/>
      <c r="F144" s="466"/>
      <c r="G144" s="466"/>
      <c r="H144" s="466"/>
      <c r="I144" s="466"/>
      <c r="J144" s="466"/>
      <c r="K144" s="466"/>
      <c r="L144" s="466"/>
      <c r="M144" s="466"/>
      <c r="N144" s="466"/>
      <c r="O144" s="466"/>
      <c r="P144" s="466"/>
      <c r="Q144" s="466"/>
      <c r="R144" s="466"/>
      <c r="S144" s="466"/>
      <c r="T144" s="466"/>
      <c r="U144" s="466"/>
      <c r="V144" s="466"/>
      <c r="W144" s="466"/>
      <c r="X144" s="466"/>
      <c r="Y144" s="466"/>
      <c r="Z144" s="466"/>
      <c r="AA144" s="466"/>
      <c r="AB144" s="466"/>
      <c r="AC144" s="466"/>
      <c r="AD144" s="466"/>
      <c r="AE144" s="466"/>
      <c r="AF144" s="466"/>
      <c r="AG144" s="466"/>
      <c r="AH144" s="466"/>
      <c r="AI144" s="466"/>
      <c r="AJ144" s="466"/>
      <c r="AK144" s="466"/>
      <c r="AL144" s="466"/>
      <c r="AM144" s="466"/>
      <c r="AN144" s="466"/>
      <c r="AO144" s="466"/>
      <c r="AP144" s="466"/>
      <c r="AQ144" s="466"/>
      <c r="AR144" s="466"/>
      <c r="AS144" s="466"/>
      <c r="AT144" s="466"/>
      <c r="AU144" s="466"/>
      <c r="AV144" s="466"/>
      <c r="AW144" s="466"/>
      <c r="AX144" s="466"/>
      <c r="AY144" s="466"/>
      <c r="AZ144" s="466"/>
      <c r="BA144" s="466"/>
      <c r="BB144" s="466"/>
      <c r="BC144" s="466"/>
      <c r="BD144" s="466"/>
      <c r="BE144" s="466"/>
      <c r="BF144" s="466"/>
      <c r="BG144" s="466"/>
      <c r="BH144" s="466"/>
      <c r="BI144" s="466"/>
      <c r="BJ144" s="466"/>
      <c r="BK144" s="466"/>
      <c r="BL144" s="466"/>
      <c r="BM144" s="466"/>
      <c r="BN144" s="466"/>
      <c r="BO144" s="466"/>
      <c r="BP144" s="466"/>
      <c r="BQ144" s="466"/>
      <c r="BR144" s="466"/>
      <c r="BS144" s="466"/>
      <c r="BT144" s="466"/>
      <c r="BU144" s="466"/>
      <c r="BV144" s="466"/>
      <c r="BW144" s="467"/>
    </row>
    <row r="145" spans="2:75" ht="10.5" customHeight="1">
      <c r="B145" s="465"/>
      <c r="C145" s="466"/>
      <c r="D145" s="466"/>
      <c r="E145" s="466"/>
      <c r="F145" s="466"/>
      <c r="G145" s="466"/>
      <c r="H145" s="466"/>
      <c r="I145" s="466"/>
      <c r="J145" s="466"/>
      <c r="K145" s="466"/>
      <c r="L145" s="466"/>
      <c r="M145" s="466"/>
      <c r="N145" s="466"/>
      <c r="O145" s="466"/>
      <c r="P145" s="466"/>
      <c r="Q145" s="466"/>
      <c r="R145" s="466"/>
      <c r="S145" s="466"/>
      <c r="T145" s="466"/>
      <c r="U145" s="466"/>
      <c r="V145" s="466"/>
      <c r="W145" s="466"/>
      <c r="X145" s="466"/>
      <c r="Y145" s="466"/>
      <c r="Z145" s="466"/>
      <c r="AA145" s="466"/>
      <c r="AB145" s="466"/>
      <c r="AC145" s="466"/>
      <c r="AD145" s="466"/>
      <c r="AE145" s="466"/>
      <c r="AF145" s="466"/>
      <c r="AG145" s="466"/>
      <c r="AH145" s="466"/>
      <c r="AI145" s="466"/>
      <c r="AJ145" s="466"/>
      <c r="AK145" s="466"/>
      <c r="AL145" s="466"/>
      <c r="AM145" s="466"/>
      <c r="AN145" s="466"/>
      <c r="AO145" s="466"/>
      <c r="AP145" s="466"/>
      <c r="AQ145" s="466"/>
      <c r="AR145" s="466"/>
      <c r="AS145" s="466"/>
      <c r="AT145" s="466"/>
      <c r="AU145" s="466"/>
      <c r="AV145" s="466"/>
      <c r="AW145" s="466"/>
      <c r="AX145" s="466"/>
      <c r="AY145" s="466"/>
      <c r="AZ145" s="466"/>
      <c r="BA145" s="466"/>
      <c r="BB145" s="466"/>
      <c r="BC145" s="466"/>
      <c r="BD145" s="466"/>
      <c r="BE145" s="466"/>
      <c r="BF145" s="466"/>
      <c r="BG145" s="466"/>
      <c r="BH145" s="466"/>
      <c r="BI145" s="466"/>
      <c r="BJ145" s="466"/>
      <c r="BK145" s="466"/>
      <c r="BL145" s="466"/>
      <c r="BM145" s="466"/>
      <c r="BN145" s="466"/>
      <c r="BO145" s="466"/>
      <c r="BP145" s="466"/>
      <c r="BQ145" s="466"/>
      <c r="BR145" s="466"/>
      <c r="BS145" s="466"/>
      <c r="BT145" s="466"/>
      <c r="BU145" s="466"/>
      <c r="BV145" s="466"/>
      <c r="BW145" s="467"/>
    </row>
    <row r="146" spans="2:75" ht="10.5" customHeight="1">
      <c r="B146" s="465"/>
      <c r="C146" s="466"/>
      <c r="D146" s="466"/>
      <c r="E146" s="466"/>
      <c r="F146" s="466"/>
      <c r="G146" s="466"/>
      <c r="H146" s="466"/>
      <c r="I146" s="466"/>
      <c r="J146" s="466"/>
      <c r="K146" s="466"/>
      <c r="L146" s="466"/>
      <c r="M146" s="466"/>
      <c r="N146" s="466"/>
      <c r="O146" s="466"/>
      <c r="P146" s="466"/>
      <c r="Q146" s="466"/>
      <c r="R146" s="466"/>
      <c r="S146" s="466"/>
      <c r="T146" s="466"/>
      <c r="U146" s="466"/>
      <c r="V146" s="466"/>
      <c r="W146" s="466"/>
      <c r="X146" s="466"/>
      <c r="Y146" s="466"/>
      <c r="Z146" s="466"/>
      <c r="AA146" s="466"/>
      <c r="AB146" s="466"/>
      <c r="AC146" s="466"/>
      <c r="AD146" s="466"/>
      <c r="AE146" s="466"/>
      <c r="AF146" s="466"/>
      <c r="AG146" s="466"/>
      <c r="AH146" s="466"/>
      <c r="AI146" s="466"/>
      <c r="AJ146" s="466"/>
      <c r="AK146" s="466"/>
      <c r="AL146" s="466"/>
      <c r="AM146" s="466"/>
      <c r="AN146" s="466"/>
      <c r="AO146" s="466"/>
      <c r="AP146" s="466"/>
      <c r="AQ146" s="466"/>
      <c r="AR146" s="466"/>
      <c r="AS146" s="466"/>
      <c r="AT146" s="466"/>
      <c r="AU146" s="466"/>
      <c r="AV146" s="466"/>
      <c r="AW146" s="466"/>
      <c r="AX146" s="466"/>
      <c r="AY146" s="466"/>
      <c r="AZ146" s="466"/>
      <c r="BA146" s="466"/>
      <c r="BB146" s="466"/>
      <c r="BC146" s="466"/>
      <c r="BD146" s="466"/>
      <c r="BE146" s="466"/>
      <c r="BF146" s="466"/>
      <c r="BG146" s="466"/>
      <c r="BH146" s="466"/>
      <c r="BI146" s="466"/>
      <c r="BJ146" s="466"/>
      <c r="BK146" s="466"/>
      <c r="BL146" s="466"/>
      <c r="BM146" s="466"/>
      <c r="BN146" s="466"/>
      <c r="BO146" s="466"/>
      <c r="BP146" s="466"/>
      <c r="BQ146" s="466"/>
      <c r="BR146" s="466"/>
      <c r="BS146" s="466"/>
      <c r="BT146" s="466"/>
      <c r="BU146" s="466"/>
      <c r="BV146" s="466"/>
      <c r="BW146" s="467"/>
    </row>
    <row r="147" spans="2:75" ht="10.5" customHeight="1">
      <c r="B147" s="465"/>
      <c r="C147" s="466"/>
      <c r="D147" s="466"/>
      <c r="E147" s="466"/>
      <c r="F147" s="466"/>
      <c r="G147" s="466"/>
      <c r="H147" s="466"/>
      <c r="I147" s="466"/>
      <c r="J147" s="466"/>
      <c r="K147" s="466"/>
      <c r="L147" s="466"/>
      <c r="M147" s="466"/>
      <c r="N147" s="466"/>
      <c r="O147" s="466"/>
      <c r="P147" s="466"/>
      <c r="Q147" s="466"/>
      <c r="R147" s="466"/>
      <c r="S147" s="466"/>
      <c r="T147" s="466"/>
      <c r="U147" s="466"/>
      <c r="V147" s="466"/>
      <c r="W147" s="466"/>
      <c r="X147" s="466"/>
      <c r="Y147" s="466"/>
      <c r="Z147" s="466"/>
      <c r="AA147" s="466"/>
      <c r="AB147" s="466"/>
      <c r="AC147" s="466"/>
      <c r="AD147" s="466"/>
      <c r="AE147" s="466"/>
      <c r="AF147" s="466"/>
      <c r="AG147" s="466"/>
      <c r="AH147" s="466"/>
      <c r="AI147" s="466"/>
      <c r="AJ147" s="466"/>
      <c r="AK147" s="466"/>
      <c r="AL147" s="466"/>
      <c r="AM147" s="466"/>
      <c r="AN147" s="466"/>
      <c r="AO147" s="466"/>
      <c r="AP147" s="466"/>
      <c r="AQ147" s="466"/>
      <c r="AR147" s="466"/>
      <c r="AS147" s="466"/>
      <c r="AT147" s="466"/>
      <c r="AU147" s="466"/>
      <c r="AV147" s="466"/>
      <c r="AW147" s="466"/>
      <c r="AX147" s="466"/>
      <c r="AY147" s="466"/>
      <c r="AZ147" s="466"/>
      <c r="BA147" s="466"/>
      <c r="BB147" s="466"/>
      <c r="BC147" s="466"/>
      <c r="BD147" s="466"/>
      <c r="BE147" s="466"/>
      <c r="BF147" s="466"/>
      <c r="BG147" s="466"/>
      <c r="BH147" s="466"/>
      <c r="BI147" s="466"/>
      <c r="BJ147" s="466"/>
      <c r="BK147" s="466"/>
      <c r="BL147" s="466"/>
      <c r="BM147" s="466"/>
      <c r="BN147" s="466"/>
      <c r="BO147" s="466"/>
      <c r="BP147" s="466"/>
      <c r="BQ147" s="466"/>
      <c r="BR147" s="466"/>
      <c r="BS147" s="466"/>
      <c r="BT147" s="466"/>
      <c r="BU147" s="466"/>
      <c r="BV147" s="466"/>
      <c r="BW147" s="467"/>
    </row>
    <row r="148" spans="2:75" ht="10.5" customHeight="1">
      <c r="B148" s="465"/>
      <c r="C148" s="466"/>
      <c r="D148" s="466"/>
      <c r="E148" s="466"/>
      <c r="F148" s="466"/>
      <c r="G148" s="466"/>
      <c r="H148" s="466"/>
      <c r="I148" s="466"/>
      <c r="J148" s="466"/>
      <c r="K148" s="466"/>
      <c r="L148" s="466"/>
      <c r="M148" s="466"/>
      <c r="N148" s="466"/>
      <c r="O148" s="466"/>
      <c r="P148" s="466"/>
      <c r="Q148" s="466"/>
      <c r="R148" s="466"/>
      <c r="S148" s="466"/>
      <c r="T148" s="466"/>
      <c r="U148" s="466"/>
      <c r="V148" s="466"/>
      <c r="W148" s="466"/>
      <c r="X148" s="466"/>
      <c r="Y148" s="466"/>
      <c r="Z148" s="466"/>
      <c r="AA148" s="466"/>
      <c r="AB148" s="466"/>
      <c r="AC148" s="466"/>
      <c r="AD148" s="466"/>
      <c r="AE148" s="466"/>
      <c r="AF148" s="466"/>
      <c r="AG148" s="466"/>
      <c r="AH148" s="466"/>
      <c r="AI148" s="466"/>
      <c r="AJ148" s="466"/>
      <c r="AK148" s="466"/>
      <c r="AL148" s="466"/>
      <c r="AM148" s="466"/>
      <c r="AN148" s="466"/>
      <c r="AO148" s="466"/>
      <c r="AP148" s="466"/>
      <c r="AQ148" s="466"/>
      <c r="AR148" s="466"/>
      <c r="AS148" s="466"/>
      <c r="AT148" s="466"/>
      <c r="AU148" s="466"/>
      <c r="AV148" s="466"/>
      <c r="AW148" s="466"/>
      <c r="AX148" s="466"/>
      <c r="AY148" s="466"/>
      <c r="AZ148" s="466"/>
      <c r="BA148" s="466"/>
      <c r="BB148" s="466"/>
      <c r="BC148" s="466"/>
      <c r="BD148" s="466"/>
      <c r="BE148" s="466"/>
      <c r="BF148" s="466"/>
      <c r="BG148" s="466"/>
      <c r="BH148" s="466"/>
      <c r="BI148" s="466"/>
      <c r="BJ148" s="466"/>
      <c r="BK148" s="466"/>
      <c r="BL148" s="466"/>
      <c r="BM148" s="466"/>
      <c r="BN148" s="466"/>
      <c r="BO148" s="466"/>
      <c r="BP148" s="466"/>
      <c r="BQ148" s="466"/>
      <c r="BR148" s="466"/>
      <c r="BS148" s="466"/>
      <c r="BT148" s="466"/>
      <c r="BU148" s="466"/>
      <c r="BV148" s="466"/>
      <c r="BW148" s="467"/>
    </row>
    <row r="149" spans="2:75" ht="10.5" customHeight="1">
      <c r="B149" s="465"/>
      <c r="C149" s="466"/>
      <c r="D149" s="466"/>
      <c r="E149" s="466"/>
      <c r="F149" s="466"/>
      <c r="G149" s="466"/>
      <c r="H149" s="466"/>
      <c r="I149" s="466"/>
      <c r="J149" s="466"/>
      <c r="K149" s="466"/>
      <c r="L149" s="466"/>
      <c r="M149" s="466"/>
      <c r="N149" s="466"/>
      <c r="O149" s="466"/>
      <c r="P149" s="466"/>
      <c r="Q149" s="466"/>
      <c r="R149" s="466"/>
      <c r="S149" s="466"/>
      <c r="T149" s="466"/>
      <c r="U149" s="466"/>
      <c r="V149" s="466"/>
      <c r="W149" s="466"/>
      <c r="X149" s="466"/>
      <c r="Y149" s="466"/>
      <c r="Z149" s="466"/>
      <c r="AA149" s="466"/>
      <c r="AB149" s="466"/>
      <c r="AC149" s="466"/>
      <c r="AD149" s="466"/>
      <c r="AE149" s="466"/>
      <c r="AF149" s="466"/>
      <c r="AG149" s="466"/>
      <c r="AH149" s="466"/>
      <c r="AI149" s="466"/>
      <c r="AJ149" s="466"/>
      <c r="AK149" s="466"/>
      <c r="AL149" s="466"/>
      <c r="AM149" s="466"/>
      <c r="AN149" s="466"/>
      <c r="AO149" s="466"/>
      <c r="AP149" s="466"/>
      <c r="AQ149" s="466"/>
      <c r="AR149" s="466"/>
      <c r="AS149" s="466"/>
      <c r="AT149" s="466"/>
      <c r="AU149" s="466"/>
      <c r="AV149" s="466"/>
      <c r="AW149" s="466"/>
      <c r="AX149" s="466"/>
      <c r="AY149" s="466"/>
      <c r="AZ149" s="466"/>
      <c r="BA149" s="466"/>
      <c r="BB149" s="466"/>
      <c r="BC149" s="466"/>
      <c r="BD149" s="466"/>
      <c r="BE149" s="466"/>
      <c r="BF149" s="466"/>
      <c r="BG149" s="466"/>
      <c r="BH149" s="466"/>
      <c r="BI149" s="466"/>
      <c r="BJ149" s="466"/>
      <c r="BK149" s="466"/>
      <c r="BL149" s="466"/>
      <c r="BM149" s="466"/>
      <c r="BN149" s="466"/>
      <c r="BO149" s="466"/>
      <c r="BP149" s="466"/>
      <c r="BQ149" s="466"/>
      <c r="BR149" s="466"/>
      <c r="BS149" s="466"/>
      <c r="BT149" s="466"/>
      <c r="BU149" s="466"/>
      <c r="BV149" s="466"/>
      <c r="BW149" s="467"/>
    </row>
    <row r="150" spans="2:75" ht="10.5" customHeight="1">
      <c r="B150" s="468"/>
      <c r="C150" s="469"/>
      <c r="D150" s="469"/>
      <c r="E150" s="469"/>
      <c r="F150" s="469"/>
      <c r="G150" s="469"/>
      <c r="H150" s="469"/>
      <c r="I150" s="469"/>
      <c r="J150" s="469"/>
      <c r="K150" s="469"/>
      <c r="L150" s="469"/>
      <c r="M150" s="469"/>
      <c r="N150" s="469"/>
      <c r="O150" s="469"/>
      <c r="P150" s="469"/>
      <c r="Q150" s="469"/>
      <c r="R150" s="469"/>
      <c r="S150" s="469"/>
      <c r="T150" s="469"/>
      <c r="U150" s="469"/>
      <c r="V150" s="469"/>
      <c r="W150" s="469"/>
      <c r="X150" s="469"/>
      <c r="Y150" s="469"/>
      <c r="Z150" s="469"/>
      <c r="AA150" s="469"/>
      <c r="AB150" s="469"/>
      <c r="AC150" s="469"/>
      <c r="AD150" s="469"/>
      <c r="AE150" s="469"/>
      <c r="AF150" s="469"/>
      <c r="AG150" s="469"/>
      <c r="AH150" s="469"/>
      <c r="AI150" s="469"/>
      <c r="AJ150" s="469"/>
      <c r="AK150" s="469"/>
      <c r="AL150" s="469"/>
      <c r="AM150" s="469"/>
      <c r="AN150" s="469"/>
      <c r="AO150" s="469"/>
      <c r="AP150" s="469"/>
      <c r="AQ150" s="469"/>
      <c r="AR150" s="469"/>
      <c r="AS150" s="469"/>
      <c r="AT150" s="469"/>
      <c r="AU150" s="469"/>
      <c r="AV150" s="469"/>
      <c r="AW150" s="469"/>
      <c r="AX150" s="469"/>
      <c r="AY150" s="469"/>
      <c r="AZ150" s="469"/>
      <c r="BA150" s="469"/>
      <c r="BB150" s="469"/>
      <c r="BC150" s="469"/>
      <c r="BD150" s="469"/>
      <c r="BE150" s="469"/>
      <c r="BF150" s="469"/>
      <c r="BG150" s="469"/>
      <c r="BH150" s="469"/>
      <c r="BI150" s="469"/>
      <c r="BJ150" s="469"/>
      <c r="BK150" s="469"/>
      <c r="BL150" s="469"/>
      <c r="BM150" s="469"/>
      <c r="BN150" s="469"/>
      <c r="BO150" s="469"/>
      <c r="BP150" s="469"/>
      <c r="BQ150" s="469"/>
      <c r="BR150" s="469"/>
      <c r="BS150" s="469"/>
      <c r="BT150" s="469"/>
      <c r="BU150" s="469"/>
      <c r="BV150" s="469"/>
      <c r="BW150" s="470"/>
    </row>
    <row r="151" spans="2:75" ht="10.5" customHeight="1">
      <c r="B151" s="425" t="s">
        <v>180</v>
      </c>
      <c r="C151" s="426"/>
      <c r="D151" s="427" t="s">
        <v>195</v>
      </c>
      <c r="E151" s="427"/>
      <c r="F151" s="427"/>
      <c r="G151" s="427"/>
      <c r="H151" s="427"/>
      <c r="I151" s="427"/>
      <c r="J151" s="427"/>
      <c r="K151" s="427"/>
      <c r="L151" s="427"/>
      <c r="M151" s="427"/>
      <c r="N151" s="427"/>
      <c r="O151" s="427"/>
      <c r="P151" s="427"/>
      <c r="Q151" s="427"/>
      <c r="R151" s="427"/>
      <c r="S151" s="427"/>
      <c r="T151" s="427"/>
      <c r="U151" s="427"/>
      <c r="V151" s="427"/>
      <c r="W151" s="427"/>
      <c r="X151" s="427"/>
      <c r="Y151" s="427"/>
      <c r="Z151" s="427"/>
      <c r="AA151" s="427"/>
      <c r="AB151" s="427"/>
      <c r="AC151" s="427"/>
      <c r="AD151" s="427"/>
      <c r="AE151" s="427"/>
      <c r="AF151" s="427"/>
      <c r="AG151" s="427"/>
      <c r="AH151" s="427"/>
      <c r="AI151" s="427"/>
      <c r="AJ151" s="427"/>
      <c r="AK151" s="427"/>
      <c r="AL151" s="427"/>
      <c r="AM151" s="427"/>
      <c r="AN151" s="427"/>
      <c r="AO151" s="427"/>
      <c r="AP151" s="427"/>
      <c r="AQ151" s="427"/>
      <c r="AR151" s="427"/>
      <c r="AS151" s="427"/>
      <c r="AT151" s="427"/>
      <c r="AU151" s="427"/>
      <c r="AV151" s="427"/>
      <c r="AW151" s="427"/>
      <c r="AX151" s="427"/>
      <c r="AY151" s="427"/>
      <c r="AZ151" s="427"/>
      <c r="BA151" s="427"/>
      <c r="BB151" s="427"/>
      <c r="BC151" s="427"/>
      <c r="BD151" s="427"/>
      <c r="BE151" s="427"/>
      <c r="BF151" s="427"/>
      <c r="BG151" s="427"/>
      <c r="BH151" s="427"/>
      <c r="BI151" s="427"/>
      <c r="BJ151" s="427"/>
      <c r="BK151" s="427"/>
      <c r="BL151" s="427"/>
      <c r="BM151" s="427"/>
      <c r="BN151" s="427"/>
      <c r="BO151" s="427"/>
      <c r="BP151" s="427"/>
      <c r="BQ151" s="427"/>
      <c r="BR151" s="427"/>
      <c r="BS151" s="427"/>
      <c r="BT151" s="427"/>
      <c r="BU151" s="427"/>
      <c r="BV151" s="427"/>
      <c r="BW151" s="428"/>
    </row>
    <row r="152" spans="2:75" ht="10.5" customHeight="1">
      <c r="B152" s="425"/>
      <c r="C152" s="426"/>
      <c r="D152" s="427"/>
      <c r="E152" s="427"/>
      <c r="F152" s="427"/>
      <c r="G152" s="427"/>
      <c r="H152" s="427"/>
      <c r="I152" s="427"/>
      <c r="J152" s="427"/>
      <c r="K152" s="427"/>
      <c r="L152" s="427"/>
      <c r="M152" s="427"/>
      <c r="N152" s="427"/>
      <c r="O152" s="427"/>
      <c r="P152" s="427"/>
      <c r="Q152" s="427"/>
      <c r="R152" s="427"/>
      <c r="S152" s="427"/>
      <c r="T152" s="427"/>
      <c r="U152" s="427"/>
      <c r="V152" s="427"/>
      <c r="W152" s="427"/>
      <c r="X152" s="427"/>
      <c r="Y152" s="427"/>
      <c r="Z152" s="427"/>
      <c r="AA152" s="427"/>
      <c r="AB152" s="427"/>
      <c r="AC152" s="427"/>
      <c r="AD152" s="427"/>
      <c r="AE152" s="427"/>
      <c r="AF152" s="427"/>
      <c r="AG152" s="427"/>
      <c r="AH152" s="427"/>
      <c r="AI152" s="427"/>
      <c r="AJ152" s="427"/>
      <c r="AK152" s="427"/>
      <c r="AL152" s="427"/>
      <c r="AM152" s="427"/>
      <c r="AN152" s="427"/>
      <c r="AO152" s="427"/>
      <c r="AP152" s="427"/>
      <c r="AQ152" s="427"/>
      <c r="AR152" s="427"/>
      <c r="AS152" s="427"/>
      <c r="AT152" s="427"/>
      <c r="AU152" s="427"/>
      <c r="AV152" s="427"/>
      <c r="AW152" s="427"/>
      <c r="AX152" s="427"/>
      <c r="AY152" s="427"/>
      <c r="AZ152" s="427"/>
      <c r="BA152" s="427"/>
      <c r="BB152" s="427"/>
      <c r="BC152" s="427"/>
      <c r="BD152" s="427"/>
      <c r="BE152" s="427"/>
      <c r="BF152" s="427"/>
      <c r="BG152" s="427"/>
      <c r="BH152" s="427"/>
      <c r="BI152" s="427"/>
      <c r="BJ152" s="427"/>
      <c r="BK152" s="427"/>
      <c r="BL152" s="427"/>
      <c r="BM152" s="427"/>
      <c r="BN152" s="427"/>
      <c r="BO152" s="427"/>
      <c r="BP152" s="427"/>
      <c r="BQ152" s="427"/>
      <c r="BR152" s="427"/>
      <c r="BS152" s="427"/>
      <c r="BT152" s="427"/>
      <c r="BU152" s="427"/>
      <c r="BV152" s="427"/>
      <c r="BW152" s="428"/>
    </row>
    <row r="153" spans="2:75" ht="10.5" customHeight="1">
      <c r="B153" s="573" t="s">
        <v>336</v>
      </c>
      <c r="C153" s="574"/>
      <c r="D153" s="574"/>
      <c r="E153" s="574"/>
      <c r="F153" s="574"/>
      <c r="G153" s="574"/>
      <c r="H153" s="574"/>
      <c r="I153" s="574"/>
      <c r="J153" s="574"/>
      <c r="K153" s="574"/>
      <c r="L153" s="612" t="s">
        <v>124</v>
      </c>
      <c r="M153" s="612"/>
      <c r="N153" s="612"/>
      <c r="O153" s="612"/>
      <c r="P153" s="612"/>
      <c r="Q153" s="612"/>
      <c r="R153" s="612"/>
      <c r="S153" s="612"/>
      <c r="T153" s="612"/>
      <c r="U153" s="612"/>
      <c r="V153" s="612"/>
      <c r="W153" s="612"/>
      <c r="X153" s="612"/>
      <c r="Y153" s="612"/>
      <c r="Z153" s="612"/>
      <c r="AA153" s="612"/>
      <c r="AB153" s="612"/>
      <c r="AC153" s="612"/>
      <c r="AD153" s="612"/>
      <c r="AE153" s="612"/>
      <c r="AF153" s="612"/>
      <c r="AG153" s="612"/>
      <c r="AH153" s="612"/>
      <c r="AI153" s="612"/>
      <c r="AJ153" s="612"/>
      <c r="AK153" s="612"/>
      <c r="AL153" s="612"/>
      <c r="AM153" s="612"/>
      <c r="AN153" s="612"/>
      <c r="AO153" s="612"/>
      <c r="AP153" s="612"/>
      <c r="AQ153" s="612"/>
      <c r="AR153" s="612"/>
      <c r="AS153" s="612"/>
      <c r="AT153" s="612"/>
      <c r="AU153" s="612"/>
      <c r="AV153" s="612"/>
      <c r="AW153" s="612"/>
      <c r="AX153" s="612"/>
      <c r="AY153" s="612"/>
      <c r="AZ153" s="612"/>
      <c r="BA153" s="612"/>
      <c r="BB153" s="612"/>
      <c r="BC153" s="612"/>
      <c r="BD153" s="612"/>
      <c r="BE153" s="612"/>
      <c r="BF153" s="612"/>
      <c r="BG153" s="612"/>
      <c r="BH153" s="612"/>
      <c r="BI153" s="612"/>
      <c r="BJ153" s="612"/>
      <c r="BK153" s="612"/>
      <c r="BL153" s="612"/>
      <c r="BM153" s="612"/>
      <c r="BN153" s="612"/>
      <c r="BO153" s="612"/>
      <c r="BP153" s="612"/>
      <c r="BQ153" s="612"/>
      <c r="BR153" s="612"/>
      <c r="BS153" s="612"/>
      <c r="BT153" s="612"/>
      <c r="BU153" s="612"/>
      <c r="BV153" s="612"/>
      <c r="BW153" s="613"/>
    </row>
    <row r="154" spans="2:75" ht="10.5" customHeight="1">
      <c r="B154" s="573"/>
      <c r="C154" s="574"/>
      <c r="D154" s="574"/>
      <c r="E154" s="574"/>
      <c r="F154" s="574"/>
      <c r="G154" s="574"/>
      <c r="H154" s="574"/>
      <c r="I154" s="574"/>
      <c r="J154" s="574"/>
      <c r="K154" s="574"/>
      <c r="L154" s="612"/>
      <c r="M154" s="612"/>
      <c r="N154" s="612"/>
      <c r="O154" s="612"/>
      <c r="P154" s="612"/>
      <c r="Q154" s="612"/>
      <c r="R154" s="612"/>
      <c r="S154" s="612"/>
      <c r="T154" s="612"/>
      <c r="U154" s="612"/>
      <c r="V154" s="612"/>
      <c r="W154" s="612"/>
      <c r="X154" s="612"/>
      <c r="Y154" s="612"/>
      <c r="Z154" s="612"/>
      <c r="AA154" s="612"/>
      <c r="AB154" s="612"/>
      <c r="AC154" s="612"/>
      <c r="AD154" s="612"/>
      <c r="AE154" s="612"/>
      <c r="AF154" s="612"/>
      <c r="AG154" s="612"/>
      <c r="AH154" s="612"/>
      <c r="AI154" s="612"/>
      <c r="AJ154" s="612"/>
      <c r="AK154" s="612"/>
      <c r="AL154" s="612"/>
      <c r="AM154" s="612"/>
      <c r="AN154" s="612"/>
      <c r="AO154" s="612"/>
      <c r="AP154" s="612"/>
      <c r="AQ154" s="612"/>
      <c r="AR154" s="612"/>
      <c r="AS154" s="612"/>
      <c r="AT154" s="612"/>
      <c r="AU154" s="612"/>
      <c r="AV154" s="612"/>
      <c r="AW154" s="612"/>
      <c r="AX154" s="612"/>
      <c r="AY154" s="612"/>
      <c r="AZ154" s="612"/>
      <c r="BA154" s="612"/>
      <c r="BB154" s="612"/>
      <c r="BC154" s="612"/>
      <c r="BD154" s="612"/>
      <c r="BE154" s="612"/>
      <c r="BF154" s="612"/>
      <c r="BG154" s="612"/>
      <c r="BH154" s="612"/>
      <c r="BI154" s="612"/>
      <c r="BJ154" s="612"/>
      <c r="BK154" s="612"/>
      <c r="BL154" s="612"/>
      <c r="BM154" s="612"/>
      <c r="BN154" s="612"/>
      <c r="BO154" s="612"/>
      <c r="BP154" s="612"/>
      <c r="BQ154" s="612"/>
      <c r="BR154" s="612"/>
      <c r="BS154" s="612"/>
      <c r="BT154" s="612"/>
      <c r="BU154" s="612"/>
      <c r="BV154" s="612"/>
      <c r="BW154" s="613"/>
    </row>
    <row r="155" spans="2:75" ht="10.5" customHeight="1">
      <c r="B155" s="569" t="s">
        <v>337</v>
      </c>
      <c r="C155" s="570"/>
      <c r="D155" s="570"/>
      <c r="E155" s="570"/>
      <c r="F155" s="570"/>
      <c r="G155" s="570"/>
      <c r="H155" s="570"/>
      <c r="I155" s="570"/>
      <c r="J155" s="570"/>
      <c r="K155" s="570"/>
      <c r="L155" s="602" t="s">
        <v>125</v>
      </c>
      <c r="M155" s="602"/>
      <c r="N155" s="602"/>
      <c r="O155" s="602"/>
      <c r="P155" s="602"/>
      <c r="Q155" s="602"/>
      <c r="R155" s="602"/>
      <c r="S155" s="602"/>
      <c r="T155" s="602"/>
      <c r="U155" s="602"/>
      <c r="V155" s="602"/>
      <c r="W155" s="602"/>
      <c r="X155" s="602"/>
      <c r="Y155" s="602"/>
      <c r="Z155" s="602"/>
      <c r="AA155" s="602"/>
      <c r="AB155" s="602"/>
      <c r="AC155" s="602"/>
      <c r="AD155" s="602"/>
      <c r="AE155" s="602"/>
      <c r="AF155" s="602"/>
      <c r="AG155" s="602"/>
      <c r="AH155" s="602"/>
      <c r="AI155" s="602"/>
      <c r="AJ155" s="602"/>
      <c r="AK155" s="602"/>
      <c r="AL155" s="602"/>
      <c r="AM155" s="602"/>
      <c r="AN155" s="602"/>
      <c r="AO155" s="602"/>
      <c r="AP155" s="602"/>
      <c r="AQ155" s="602"/>
      <c r="AR155" s="602"/>
      <c r="AS155" s="602"/>
      <c r="AT155" s="602"/>
      <c r="AU155" s="602"/>
      <c r="AV155" s="602"/>
      <c r="AW155" s="602"/>
      <c r="AX155" s="602"/>
      <c r="AY155" s="602"/>
      <c r="AZ155" s="602"/>
      <c r="BA155" s="602"/>
      <c r="BB155" s="602"/>
      <c r="BC155" s="602"/>
      <c r="BD155" s="602"/>
      <c r="BE155" s="602"/>
      <c r="BF155" s="602"/>
      <c r="BG155" s="602"/>
      <c r="BH155" s="602"/>
      <c r="BI155" s="602"/>
      <c r="BJ155" s="602"/>
      <c r="BK155" s="602"/>
      <c r="BL155" s="602"/>
      <c r="BM155" s="602"/>
      <c r="BN155" s="602"/>
      <c r="BO155" s="602"/>
      <c r="BP155" s="602"/>
      <c r="BQ155" s="602"/>
      <c r="BR155" s="602"/>
      <c r="BS155" s="602"/>
      <c r="BT155" s="602"/>
      <c r="BU155" s="602"/>
      <c r="BV155" s="602"/>
      <c r="BW155" s="603"/>
    </row>
    <row r="156" spans="2:75" ht="10.5" customHeight="1">
      <c r="B156" s="569"/>
      <c r="C156" s="570"/>
      <c r="D156" s="570"/>
      <c r="E156" s="570"/>
      <c r="F156" s="570"/>
      <c r="G156" s="570"/>
      <c r="H156" s="570"/>
      <c r="I156" s="570"/>
      <c r="J156" s="570"/>
      <c r="K156" s="570"/>
      <c r="L156" s="602"/>
      <c r="M156" s="602"/>
      <c r="N156" s="602"/>
      <c r="O156" s="602"/>
      <c r="P156" s="602"/>
      <c r="Q156" s="602"/>
      <c r="R156" s="602"/>
      <c r="S156" s="602"/>
      <c r="T156" s="602"/>
      <c r="U156" s="602"/>
      <c r="V156" s="602"/>
      <c r="W156" s="602"/>
      <c r="X156" s="602"/>
      <c r="Y156" s="602"/>
      <c r="Z156" s="602"/>
      <c r="AA156" s="602"/>
      <c r="AB156" s="602"/>
      <c r="AC156" s="602"/>
      <c r="AD156" s="602"/>
      <c r="AE156" s="602"/>
      <c r="AF156" s="602"/>
      <c r="AG156" s="602"/>
      <c r="AH156" s="602"/>
      <c r="AI156" s="602"/>
      <c r="AJ156" s="602"/>
      <c r="AK156" s="602"/>
      <c r="AL156" s="602"/>
      <c r="AM156" s="602"/>
      <c r="AN156" s="602"/>
      <c r="AO156" s="602"/>
      <c r="AP156" s="602"/>
      <c r="AQ156" s="602"/>
      <c r="AR156" s="602"/>
      <c r="AS156" s="602"/>
      <c r="AT156" s="602"/>
      <c r="AU156" s="602"/>
      <c r="AV156" s="602"/>
      <c r="AW156" s="602"/>
      <c r="AX156" s="602"/>
      <c r="AY156" s="602"/>
      <c r="AZ156" s="602"/>
      <c r="BA156" s="602"/>
      <c r="BB156" s="602"/>
      <c r="BC156" s="602"/>
      <c r="BD156" s="602"/>
      <c r="BE156" s="602"/>
      <c r="BF156" s="602"/>
      <c r="BG156" s="602"/>
      <c r="BH156" s="602"/>
      <c r="BI156" s="602"/>
      <c r="BJ156" s="602"/>
      <c r="BK156" s="602"/>
      <c r="BL156" s="602"/>
      <c r="BM156" s="602"/>
      <c r="BN156" s="602"/>
      <c r="BO156" s="602"/>
      <c r="BP156" s="602"/>
      <c r="BQ156" s="602"/>
      <c r="BR156" s="602"/>
      <c r="BS156" s="602"/>
      <c r="BT156" s="602"/>
      <c r="BU156" s="602"/>
      <c r="BV156" s="602"/>
      <c r="BW156" s="603"/>
    </row>
    <row r="157" spans="2:75" ht="10.5" customHeight="1">
      <c r="B157" s="569"/>
      <c r="C157" s="570"/>
      <c r="D157" s="570"/>
      <c r="E157" s="570"/>
      <c r="F157" s="570"/>
      <c r="G157" s="570"/>
      <c r="H157" s="570"/>
      <c r="I157" s="570"/>
      <c r="J157" s="570"/>
      <c r="K157" s="570"/>
      <c r="L157" s="602"/>
      <c r="M157" s="602"/>
      <c r="N157" s="602"/>
      <c r="O157" s="602"/>
      <c r="P157" s="602"/>
      <c r="Q157" s="602"/>
      <c r="R157" s="602"/>
      <c r="S157" s="602"/>
      <c r="T157" s="602"/>
      <c r="U157" s="602"/>
      <c r="V157" s="602"/>
      <c r="W157" s="602"/>
      <c r="X157" s="602"/>
      <c r="Y157" s="602"/>
      <c r="Z157" s="602"/>
      <c r="AA157" s="602"/>
      <c r="AB157" s="602"/>
      <c r="AC157" s="602"/>
      <c r="AD157" s="602"/>
      <c r="AE157" s="602"/>
      <c r="AF157" s="602"/>
      <c r="AG157" s="602"/>
      <c r="AH157" s="602"/>
      <c r="AI157" s="602"/>
      <c r="AJ157" s="602"/>
      <c r="AK157" s="602"/>
      <c r="AL157" s="602"/>
      <c r="AM157" s="602"/>
      <c r="AN157" s="602"/>
      <c r="AO157" s="602"/>
      <c r="AP157" s="602"/>
      <c r="AQ157" s="602"/>
      <c r="AR157" s="602"/>
      <c r="AS157" s="602"/>
      <c r="AT157" s="602"/>
      <c r="AU157" s="602"/>
      <c r="AV157" s="602"/>
      <c r="AW157" s="602"/>
      <c r="AX157" s="602"/>
      <c r="AY157" s="602"/>
      <c r="AZ157" s="602"/>
      <c r="BA157" s="602"/>
      <c r="BB157" s="602"/>
      <c r="BC157" s="602"/>
      <c r="BD157" s="602"/>
      <c r="BE157" s="602"/>
      <c r="BF157" s="602"/>
      <c r="BG157" s="602"/>
      <c r="BH157" s="602"/>
      <c r="BI157" s="602"/>
      <c r="BJ157" s="602"/>
      <c r="BK157" s="602"/>
      <c r="BL157" s="602"/>
      <c r="BM157" s="602"/>
      <c r="BN157" s="602"/>
      <c r="BO157" s="602"/>
      <c r="BP157" s="602"/>
      <c r="BQ157" s="602"/>
      <c r="BR157" s="602"/>
      <c r="BS157" s="602"/>
      <c r="BT157" s="602"/>
      <c r="BU157" s="602"/>
      <c r="BV157" s="602"/>
      <c r="BW157" s="603"/>
    </row>
    <row r="158" spans="2:75" ht="10.5" customHeight="1">
      <c r="B158" s="569" t="s">
        <v>338</v>
      </c>
      <c r="C158" s="570"/>
      <c r="D158" s="570"/>
      <c r="E158" s="570"/>
      <c r="F158" s="570"/>
      <c r="G158" s="570"/>
      <c r="H158" s="570"/>
      <c r="I158" s="570"/>
      <c r="J158" s="570"/>
      <c r="K158" s="570"/>
      <c r="L158" s="575" t="s">
        <v>342</v>
      </c>
      <c r="M158" s="575"/>
      <c r="N158" s="575"/>
      <c r="O158" s="575"/>
      <c r="P158" s="575"/>
      <c r="Q158" s="575"/>
      <c r="R158" s="575"/>
      <c r="S158" s="575"/>
      <c r="T158" s="575"/>
      <c r="U158" s="575"/>
      <c r="V158" s="575"/>
      <c r="W158" s="575"/>
      <c r="X158" s="575"/>
      <c r="Y158" s="575"/>
      <c r="Z158" s="575"/>
      <c r="AA158" s="575"/>
      <c r="AB158" s="575"/>
      <c r="AC158" s="575"/>
      <c r="AD158" s="575"/>
      <c r="AE158" s="575"/>
      <c r="AF158" s="575"/>
      <c r="AG158" s="575"/>
      <c r="AH158" s="575"/>
      <c r="AI158" s="575"/>
      <c r="AJ158" s="575"/>
      <c r="AK158" s="575"/>
      <c r="AL158" s="575"/>
      <c r="AM158" s="575"/>
      <c r="AN158" s="575"/>
      <c r="AO158" s="575"/>
      <c r="AP158" s="575"/>
      <c r="AQ158" s="575"/>
      <c r="AR158" s="575"/>
      <c r="AS158" s="575"/>
      <c r="AT158" s="575"/>
      <c r="AU158" s="575"/>
      <c r="AV158" s="575"/>
      <c r="AW158" s="575"/>
      <c r="AX158" s="575"/>
      <c r="AY158" s="575"/>
      <c r="AZ158" s="575"/>
      <c r="BA158" s="575"/>
      <c r="BB158" s="575"/>
      <c r="BC158" s="575"/>
      <c r="BD158" s="575"/>
      <c r="BE158" s="575"/>
      <c r="BF158" s="575"/>
      <c r="BG158" s="575"/>
      <c r="BH158" s="575"/>
      <c r="BI158" s="575"/>
      <c r="BJ158" s="575"/>
      <c r="BK158" s="575"/>
      <c r="BL158" s="575"/>
      <c r="BM158" s="575"/>
      <c r="BN158" s="575"/>
      <c r="BO158" s="575"/>
      <c r="BP158" s="575"/>
      <c r="BQ158" s="575"/>
      <c r="BR158" s="575"/>
      <c r="BS158" s="575"/>
      <c r="BT158" s="575"/>
      <c r="BU158" s="575"/>
      <c r="BV158" s="575"/>
      <c r="BW158" s="576"/>
    </row>
    <row r="159" spans="2:75" ht="10.5" customHeight="1">
      <c r="B159" s="569"/>
      <c r="C159" s="570"/>
      <c r="D159" s="570"/>
      <c r="E159" s="570"/>
      <c r="F159" s="570"/>
      <c r="G159" s="570"/>
      <c r="H159" s="570"/>
      <c r="I159" s="570"/>
      <c r="J159" s="570"/>
      <c r="K159" s="570"/>
      <c r="L159" s="575"/>
      <c r="M159" s="575"/>
      <c r="N159" s="575"/>
      <c r="O159" s="575"/>
      <c r="P159" s="575"/>
      <c r="Q159" s="575"/>
      <c r="R159" s="575"/>
      <c r="S159" s="575"/>
      <c r="T159" s="575"/>
      <c r="U159" s="575"/>
      <c r="V159" s="575"/>
      <c r="W159" s="575"/>
      <c r="X159" s="575"/>
      <c r="Y159" s="575"/>
      <c r="Z159" s="575"/>
      <c r="AA159" s="575"/>
      <c r="AB159" s="575"/>
      <c r="AC159" s="575"/>
      <c r="AD159" s="575"/>
      <c r="AE159" s="575"/>
      <c r="AF159" s="575"/>
      <c r="AG159" s="575"/>
      <c r="AH159" s="575"/>
      <c r="AI159" s="575"/>
      <c r="AJ159" s="575"/>
      <c r="AK159" s="575"/>
      <c r="AL159" s="575"/>
      <c r="AM159" s="575"/>
      <c r="AN159" s="575"/>
      <c r="AO159" s="575"/>
      <c r="AP159" s="575"/>
      <c r="AQ159" s="575"/>
      <c r="AR159" s="575"/>
      <c r="AS159" s="575"/>
      <c r="AT159" s="575"/>
      <c r="AU159" s="575"/>
      <c r="AV159" s="575"/>
      <c r="AW159" s="575"/>
      <c r="AX159" s="575"/>
      <c r="AY159" s="575"/>
      <c r="AZ159" s="575"/>
      <c r="BA159" s="575"/>
      <c r="BB159" s="575"/>
      <c r="BC159" s="575"/>
      <c r="BD159" s="575"/>
      <c r="BE159" s="575"/>
      <c r="BF159" s="575"/>
      <c r="BG159" s="575"/>
      <c r="BH159" s="575"/>
      <c r="BI159" s="575"/>
      <c r="BJ159" s="575"/>
      <c r="BK159" s="575"/>
      <c r="BL159" s="575"/>
      <c r="BM159" s="575"/>
      <c r="BN159" s="575"/>
      <c r="BO159" s="575"/>
      <c r="BP159" s="575"/>
      <c r="BQ159" s="575"/>
      <c r="BR159" s="575"/>
      <c r="BS159" s="575"/>
      <c r="BT159" s="575"/>
      <c r="BU159" s="575"/>
      <c r="BV159" s="575"/>
      <c r="BW159" s="576"/>
    </row>
    <row r="160" spans="2:75" ht="10.5" customHeight="1">
      <c r="B160" s="571"/>
      <c r="C160" s="572"/>
      <c r="D160" s="572"/>
      <c r="E160" s="572"/>
      <c r="F160" s="572"/>
      <c r="G160" s="572"/>
      <c r="H160" s="572"/>
      <c r="I160" s="572"/>
      <c r="J160" s="572"/>
      <c r="K160" s="572"/>
      <c r="L160" s="577"/>
      <c r="M160" s="577"/>
      <c r="N160" s="577"/>
      <c r="O160" s="577"/>
      <c r="P160" s="577"/>
      <c r="Q160" s="577"/>
      <c r="R160" s="577"/>
      <c r="S160" s="577"/>
      <c r="T160" s="577"/>
      <c r="U160" s="577"/>
      <c r="V160" s="577"/>
      <c r="W160" s="577"/>
      <c r="X160" s="577"/>
      <c r="Y160" s="577"/>
      <c r="Z160" s="577"/>
      <c r="AA160" s="577"/>
      <c r="AB160" s="577"/>
      <c r="AC160" s="577"/>
      <c r="AD160" s="577"/>
      <c r="AE160" s="577"/>
      <c r="AF160" s="577"/>
      <c r="AG160" s="577"/>
      <c r="AH160" s="577"/>
      <c r="AI160" s="577"/>
      <c r="AJ160" s="577"/>
      <c r="AK160" s="577"/>
      <c r="AL160" s="577"/>
      <c r="AM160" s="577"/>
      <c r="AN160" s="577"/>
      <c r="AO160" s="577"/>
      <c r="AP160" s="577"/>
      <c r="AQ160" s="577"/>
      <c r="AR160" s="577"/>
      <c r="AS160" s="577"/>
      <c r="AT160" s="577"/>
      <c r="AU160" s="577"/>
      <c r="AV160" s="577"/>
      <c r="AW160" s="577"/>
      <c r="AX160" s="577"/>
      <c r="AY160" s="577"/>
      <c r="AZ160" s="577"/>
      <c r="BA160" s="577"/>
      <c r="BB160" s="577"/>
      <c r="BC160" s="577"/>
      <c r="BD160" s="577"/>
      <c r="BE160" s="577"/>
      <c r="BF160" s="577"/>
      <c r="BG160" s="577"/>
      <c r="BH160" s="577"/>
      <c r="BI160" s="577"/>
      <c r="BJ160" s="577"/>
      <c r="BK160" s="577"/>
      <c r="BL160" s="577"/>
      <c r="BM160" s="577"/>
      <c r="BN160" s="577"/>
      <c r="BO160" s="577"/>
      <c r="BP160" s="577"/>
      <c r="BQ160" s="577"/>
      <c r="BR160" s="577"/>
      <c r="BS160" s="577"/>
      <c r="BT160" s="577"/>
      <c r="BU160" s="577"/>
      <c r="BV160" s="577"/>
      <c r="BW160" s="578"/>
    </row>
    <row r="161" spans="2:75" ht="5.0999999999999996" customHeight="1">
      <c r="B161" s="43"/>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c r="AC161" s="79"/>
      <c r="AD161" s="79"/>
      <c r="AE161" s="79"/>
      <c r="AF161" s="79"/>
      <c r="AG161" s="79"/>
      <c r="AH161" s="79"/>
      <c r="AI161" s="79"/>
      <c r="AJ161" s="79"/>
      <c r="AK161" s="79"/>
      <c r="AL161" s="79"/>
      <c r="AM161" s="79"/>
      <c r="AN161" s="79"/>
      <c r="AO161" s="79"/>
      <c r="AP161" s="79"/>
      <c r="AQ161" s="79"/>
      <c r="AR161" s="79"/>
      <c r="AS161" s="79"/>
      <c r="AT161" s="79"/>
      <c r="AU161" s="79"/>
      <c r="AV161" s="79"/>
      <c r="AW161" s="79"/>
      <c r="AX161" s="79"/>
      <c r="AY161" s="79"/>
      <c r="AZ161" s="79"/>
      <c r="BA161" s="79"/>
      <c r="BB161" s="79"/>
      <c r="BC161" s="79"/>
      <c r="BD161" s="79"/>
      <c r="BE161" s="79"/>
      <c r="BF161" s="79"/>
      <c r="BG161" s="79"/>
      <c r="BH161" s="79"/>
      <c r="BI161" s="79"/>
      <c r="BJ161" s="79"/>
      <c r="BK161" s="79"/>
      <c r="BL161" s="79"/>
      <c r="BM161" s="79"/>
      <c r="BN161" s="79"/>
      <c r="BO161" s="79"/>
      <c r="BP161" s="79"/>
      <c r="BQ161" s="79"/>
      <c r="BR161" s="79"/>
      <c r="BS161" s="79"/>
      <c r="BT161" s="79"/>
      <c r="BU161" s="79"/>
      <c r="BV161" s="79"/>
      <c r="BW161" s="80"/>
    </row>
    <row r="162" spans="2:75" ht="10.5" customHeight="1">
      <c r="B162" s="465"/>
      <c r="C162" s="466"/>
      <c r="D162" s="466"/>
      <c r="E162" s="466"/>
      <c r="F162" s="466"/>
      <c r="G162" s="466"/>
      <c r="H162" s="466"/>
      <c r="I162" s="466"/>
      <c r="J162" s="466"/>
      <c r="K162" s="466"/>
      <c r="L162" s="466"/>
      <c r="M162" s="466"/>
      <c r="N162" s="466"/>
      <c r="O162" s="466"/>
      <c r="P162" s="466"/>
      <c r="Q162" s="466"/>
      <c r="R162" s="466"/>
      <c r="S162" s="466"/>
      <c r="T162" s="466"/>
      <c r="U162" s="466"/>
      <c r="V162" s="466"/>
      <c r="W162" s="466"/>
      <c r="X162" s="466"/>
      <c r="Y162" s="466"/>
      <c r="Z162" s="466"/>
      <c r="AA162" s="466"/>
      <c r="AB162" s="466"/>
      <c r="AC162" s="466"/>
      <c r="AD162" s="466"/>
      <c r="AE162" s="466"/>
      <c r="AF162" s="466"/>
      <c r="AG162" s="466"/>
      <c r="AH162" s="466"/>
      <c r="AI162" s="466"/>
      <c r="AJ162" s="466"/>
      <c r="AK162" s="466"/>
      <c r="AL162" s="466"/>
      <c r="AM162" s="466"/>
      <c r="AN162" s="466"/>
      <c r="AO162" s="466"/>
      <c r="AP162" s="466"/>
      <c r="AQ162" s="466"/>
      <c r="AR162" s="466"/>
      <c r="AS162" s="466"/>
      <c r="AT162" s="466"/>
      <c r="AU162" s="466"/>
      <c r="AV162" s="466"/>
      <c r="AW162" s="466"/>
      <c r="AX162" s="466"/>
      <c r="AY162" s="466"/>
      <c r="AZ162" s="466"/>
      <c r="BA162" s="466"/>
      <c r="BB162" s="466"/>
      <c r="BC162" s="466"/>
      <c r="BD162" s="466"/>
      <c r="BE162" s="466"/>
      <c r="BF162" s="466"/>
      <c r="BG162" s="466"/>
      <c r="BH162" s="466"/>
      <c r="BI162" s="466"/>
      <c r="BJ162" s="466"/>
      <c r="BK162" s="466"/>
      <c r="BL162" s="466"/>
      <c r="BM162" s="466"/>
      <c r="BN162" s="466"/>
      <c r="BO162" s="466"/>
      <c r="BP162" s="466"/>
      <c r="BQ162" s="466"/>
      <c r="BR162" s="466"/>
      <c r="BS162" s="466"/>
      <c r="BT162" s="466"/>
      <c r="BU162" s="466"/>
      <c r="BV162" s="466"/>
      <c r="BW162" s="467"/>
    </row>
    <row r="163" spans="2:75" ht="10.5" customHeight="1">
      <c r="B163" s="465"/>
      <c r="C163" s="466"/>
      <c r="D163" s="466"/>
      <c r="E163" s="466"/>
      <c r="F163" s="466"/>
      <c r="G163" s="466"/>
      <c r="H163" s="466"/>
      <c r="I163" s="466"/>
      <c r="J163" s="466"/>
      <c r="K163" s="466"/>
      <c r="L163" s="466"/>
      <c r="M163" s="466"/>
      <c r="N163" s="466"/>
      <c r="O163" s="466"/>
      <c r="P163" s="466"/>
      <c r="Q163" s="466"/>
      <c r="R163" s="466"/>
      <c r="S163" s="466"/>
      <c r="T163" s="466"/>
      <c r="U163" s="466"/>
      <c r="V163" s="466"/>
      <c r="W163" s="466"/>
      <c r="X163" s="466"/>
      <c r="Y163" s="466"/>
      <c r="Z163" s="466"/>
      <c r="AA163" s="466"/>
      <c r="AB163" s="466"/>
      <c r="AC163" s="466"/>
      <c r="AD163" s="466"/>
      <c r="AE163" s="466"/>
      <c r="AF163" s="466"/>
      <c r="AG163" s="466"/>
      <c r="AH163" s="466"/>
      <c r="AI163" s="466"/>
      <c r="AJ163" s="466"/>
      <c r="AK163" s="466"/>
      <c r="AL163" s="466"/>
      <c r="AM163" s="466"/>
      <c r="AN163" s="466"/>
      <c r="AO163" s="466"/>
      <c r="AP163" s="466"/>
      <c r="AQ163" s="466"/>
      <c r="AR163" s="466"/>
      <c r="AS163" s="466"/>
      <c r="AT163" s="466"/>
      <c r="AU163" s="466"/>
      <c r="AV163" s="466"/>
      <c r="AW163" s="466"/>
      <c r="AX163" s="466"/>
      <c r="AY163" s="466"/>
      <c r="AZ163" s="466"/>
      <c r="BA163" s="466"/>
      <c r="BB163" s="466"/>
      <c r="BC163" s="466"/>
      <c r="BD163" s="466"/>
      <c r="BE163" s="466"/>
      <c r="BF163" s="466"/>
      <c r="BG163" s="466"/>
      <c r="BH163" s="466"/>
      <c r="BI163" s="466"/>
      <c r="BJ163" s="466"/>
      <c r="BK163" s="466"/>
      <c r="BL163" s="466"/>
      <c r="BM163" s="466"/>
      <c r="BN163" s="466"/>
      <c r="BO163" s="466"/>
      <c r="BP163" s="466"/>
      <c r="BQ163" s="466"/>
      <c r="BR163" s="466"/>
      <c r="BS163" s="466"/>
      <c r="BT163" s="466"/>
      <c r="BU163" s="466"/>
      <c r="BV163" s="466"/>
      <c r="BW163" s="467"/>
    </row>
    <row r="164" spans="2:75" ht="10.5" customHeight="1">
      <c r="B164" s="465"/>
      <c r="C164" s="466"/>
      <c r="D164" s="466"/>
      <c r="E164" s="466"/>
      <c r="F164" s="466"/>
      <c r="G164" s="466"/>
      <c r="H164" s="466"/>
      <c r="I164" s="466"/>
      <c r="J164" s="466"/>
      <c r="K164" s="466"/>
      <c r="L164" s="466"/>
      <c r="M164" s="466"/>
      <c r="N164" s="466"/>
      <c r="O164" s="466"/>
      <c r="P164" s="466"/>
      <c r="Q164" s="466"/>
      <c r="R164" s="466"/>
      <c r="S164" s="466"/>
      <c r="T164" s="466"/>
      <c r="U164" s="466"/>
      <c r="V164" s="466"/>
      <c r="W164" s="466"/>
      <c r="X164" s="466"/>
      <c r="Y164" s="466"/>
      <c r="Z164" s="466"/>
      <c r="AA164" s="466"/>
      <c r="AB164" s="466"/>
      <c r="AC164" s="466"/>
      <c r="AD164" s="466"/>
      <c r="AE164" s="466"/>
      <c r="AF164" s="466"/>
      <c r="AG164" s="466"/>
      <c r="AH164" s="466"/>
      <c r="AI164" s="466"/>
      <c r="AJ164" s="466"/>
      <c r="AK164" s="466"/>
      <c r="AL164" s="466"/>
      <c r="AM164" s="466"/>
      <c r="AN164" s="466"/>
      <c r="AO164" s="466"/>
      <c r="AP164" s="466"/>
      <c r="AQ164" s="466"/>
      <c r="AR164" s="466"/>
      <c r="AS164" s="466"/>
      <c r="AT164" s="466"/>
      <c r="AU164" s="466"/>
      <c r="AV164" s="466"/>
      <c r="AW164" s="466"/>
      <c r="AX164" s="466"/>
      <c r="AY164" s="466"/>
      <c r="AZ164" s="466"/>
      <c r="BA164" s="466"/>
      <c r="BB164" s="466"/>
      <c r="BC164" s="466"/>
      <c r="BD164" s="466"/>
      <c r="BE164" s="466"/>
      <c r="BF164" s="466"/>
      <c r="BG164" s="466"/>
      <c r="BH164" s="466"/>
      <c r="BI164" s="466"/>
      <c r="BJ164" s="466"/>
      <c r="BK164" s="466"/>
      <c r="BL164" s="466"/>
      <c r="BM164" s="466"/>
      <c r="BN164" s="466"/>
      <c r="BO164" s="466"/>
      <c r="BP164" s="466"/>
      <c r="BQ164" s="466"/>
      <c r="BR164" s="466"/>
      <c r="BS164" s="466"/>
      <c r="BT164" s="466"/>
      <c r="BU164" s="466"/>
      <c r="BV164" s="466"/>
      <c r="BW164" s="467"/>
    </row>
    <row r="165" spans="2:75" ht="10.5" customHeight="1">
      <c r="B165" s="465"/>
      <c r="C165" s="466"/>
      <c r="D165" s="466"/>
      <c r="E165" s="466"/>
      <c r="F165" s="466"/>
      <c r="G165" s="466"/>
      <c r="H165" s="466"/>
      <c r="I165" s="466"/>
      <c r="J165" s="466"/>
      <c r="K165" s="466"/>
      <c r="L165" s="466"/>
      <c r="M165" s="466"/>
      <c r="N165" s="466"/>
      <c r="O165" s="466"/>
      <c r="P165" s="466"/>
      <c r="Q165" s="466"/>
      <c r="R165" s="466"/>
      <c r="S165" s="466"/>
      <c r="T165" s="466"/>
      <c r="U165" s="466"/>
      <c r="V165" s="466"/>
      <c r="W165" s="466"/>
      <c r="X165" s="466"/>
      <c r="Y165" s="466"/>
      <c r="Z165" s="466"/>
      <c r="AA165" s="466"/>
      <c r="AB165" s="466"/>
      <c r="AC165" s="466"/>
      <c r="AD165" s="466"/>
      <c r="AE165" s="466"/>
      <c r="AF165" s="466"/>
      <c r="AG165" s="466"/>
      <c r="AH165" s="466"/>
      <c r="AI165" s="466"/>
      <c r="AJ165" s="466"/>
      <c r="AK165" s="466"/>
      <c r="AL165" s="466"/>
      <c r="AM165" s="466"/>
      <c r="AN165" s="466"/>
      <c r="AO165" s="466"/>
      <c r="AP165" s="466"/>
      <c r="AQ165" s="466"/>
      <c r="AR165" s="466"/>
      <c r="AS165" s="466"/>
      <c r="AT165" s="466"/>
      <c r="AU165" s="466"/>
      <c r="AV165" s="466"/>
      <c r="AW165" s="466"/>
      <c r="AX165" s="466"/>
      <c r="AY165" s="466"/>
      <c r="AZ165" s="466"/>
      <c r="BA165" s="466"/>
      <c r="BB165" s="466"/>
      <c r="BC165" s="466"/>
      <c r="BD165" s="466"/>
      <c r="BE165" s="466"/>
      <c r="BF165" s="466"/>
      <c r="BG165" s="466"/>
      <c r="BH165" s="466"/>
      <c r="BI165" s="466"/>
      <c r="BJ165" s="466"/>
      <c r="BK165" s="466"/>
      <c r="BL165" s="466"/>
      <c r="BM165" s="466"/>
      <c r="BN165" s="466"/>
      <c r="BO165" s="466"/>
      <c r="BP165" s="466"/>
      <c r="BQ165" s="466"/>
      <c r="BR165" s="466"/>
      <c r="BS165" s="466"/>
      <c r="BT165" s="466"/>
      <c r="BU165" s="466"/>
      <c r="BV165" s="466"/>
      <c r="BW165" s="467"/>
    </row>
    <row r="166" spans="2:75" ht="10.5" customHeight="1">
      <c r="B166" s="465"/>
      <c r="C166" s="466"/>
      <c r="D166" s="466"/>
      <c r="E166" s="466"/>
      <c r="F166" s="466"/>
      <c r="G166" s="466"/>
      <c r="H166" s="466"/>
      <c r="I166" s="466"/>
      <c r="J166" s="466"/>
      <c r="K166" s="466"/>
      <c r="L166" s="466"/>
      <c r="M166" s="466"/>
      <c r="N166" s="466"/>
      <c r="O166" s="466"/>
      <c r="P166" s="466"/>
      <c r="Q166" s="466"/>
      <c r="R166" s="466"/>
      <c r="S166" s="466"/>
      <c r="T166" s="466"/>
      <c r="U166" s="466"/>
      <c r="V166" s="466"/>
      <c r="W166" s="466"/>
      <c r="X166" s="466"/>
      <c r="Y166" s="466"/>
      <c r="Z166" s="466"/>
      <c r="AA166" s="466"/>
      <c r="AB166" s="466"/>
      <c r="AC166" s="466"/>
      <c r="AD166" s="466"/>
      <c r="AE166" s="466"/>
      <c r="AF166" s="466"/>
      <c r="AG166" s="466"/>
      <c r="AH166" s="466"/>
      <c r="AI166" s="466"/>
      <c r="AJ166" s="466"/>
      <c r="AK166" s="466"/>
      <c r="AL166" s="466"/>
      <c r="AM166" s="466"/>
      <c r="AN166" s="466"/>
      <c r="AO166" s="466"/>
      <c r="AP166" s="466"/>
      <c r="AQ166" s="466"/>
      <c r="AR166" s="466"/>
      <c r="AS166" s="466"/>
      <c r="AT166" s="466"/>
      <c r="AU166" s="466"/>
      <c r="AV166" s="466"/>
      <c r="AW166" s="466"/>
      <c r="AX166" s="466"/>
      <c r="AY166" s="466"/>
      <c r="AZ166" s="466"/>
      <c r="BA166" s="466"/>
      <c r="BB166" s="466"/>
      <c r="BC166" s="466"/>
      <c r="BD166" s="466"/>
      <c r="BE166" s="466"/>
      <c r="BF166" s="466"/>
      <c r="BG166" s="466"/>
      <c r="BH166" s="466"/>
      <c r="BI166" s="466"/>
      <c r="BJ166" s="466"/>
      <c r="BK166" s="466"/>
      <c r="BL166" s="466"/>
      <c r="BM166" s="466"/>
      <c r="BN166" s="466"/>
      <c r="BO166" s="466"/>
      <c r="BP166" s="466"/>
      <c r="BQ166" s="466"/>
      <c r="BR166" s="466"/>
      <c r="BS166" s="466"/>
      <c r="BT166" s="466"/>
      <c r="BU166" s="466"/>
      <c r="BV166" s="466"/>
      <c r="BW166" s="467"/>
    </row>
    <row r="167" spans="2:75" ht="10.5" customHeight="1">
      <c r="B167" s="465"/>
      <c r="C167" s="466"/>
      <c r="D167" s="466"/>
      <c r="E167" s="466"/>
      <c r="F167" s="466"/>
      <c r="G167" s="466"/>
      <c r="H167" s="466"/>
      <c r="I167" s="466"/>
      <c r="J167" s="466"/>
      <c r="K167" s="466"/>
      <c r="L167" s="466"/>
      <c r="M167" s="466"/>
      <c r="N167" s="466"/>
      <c r="O167" s="466"/>
      <c r="P167" s="466"/>
      <c r="Q167" s="466"/>
      <c r="R167" s="466"/>
      <c r="S167" s="466"/>
      <c r="T167" s="466"/>
      <c r="U167" s="466"/>
      <c r="V167" s="466"/>
      <c r="W167" s="466"/>
      <c r="X167" s="466"/>
      <c r="Y167" s="466"/>
      <c r="Z167" s="466"/>
      <c r="AA167" s="466"/>
      <c r="AB167" s="466"/>
      <c r="AC167" s="466"/>
      <c r="AD167" s="466"/>
      <c r="AE167" s="466"/>
      <c r="AF167" s="466"/>
      <c r="AG167" s="466"/>
      <c r="AH167" s="466"/>
      <c r="AI167" s="466"/>
      <c r="AJ167" s="466"/>
      <c r="AK167" s="466"/>
      <c r="AL167" s="466"/>
      <c r="AM167" s="466"/>
      <c r="AN167" s="466"/>
      <c r="AO167" s="466"/>
      <c r="AP167" s="466"/>
      <c r="AQ167" s="466"/>
      <c r="AR167" s="466"/>
      <c r="AS167" s="466"/>
      <c r="AT167" s="466"/>
      <c r="AU167" s="466"/>
      <c r="AV167" s="466"/>
      <c r="AW167" s="466"/>
      <c r="AX167" s="466"/>
      <c r="AY167" s="466"/>
      <c r="AZ167" s="466"/>
      <c r="BA167" s="466"/>
      <c r="BB167" s="466"/>
      <c r="BC167" s="466"/>
      <c r="BD167" s="466"/>
      <c r="BE167" s="466"/>
      <c r="BF167" s="466"/>
      <c r="BG167" s="466"/>
      <c r="BH167" s="466"/>
      <c r="BI167" s="466"/>
      <c r="BJ167" s="466"/>
      <c r="BK167" s="466"/>
      <c r="BL167" s="466"/>
      <c r="BM167" s="466"/>
      <c r="BN167" s="466"/>
      <c r="BO167" s="466"/>
      <c r="BP167" s="466"/>
      <c r="BQ167" s="466"/>
      <c r="BR167" s="466"/>
      <c r="BS167" s="466"/>
      <c r="BT167" s="466"/>
      <c r="BU167" s="466"/>
      <c r="BV167" s="466"/>
      <c r="BW167" s="467"/>
    </row>
    <row r="168" spans="2:75" ht="10.5" customHeight="1">
      <c r="B168" s="465"/>
      <c r="C168" s="466"/>
      <c r="D168" s="466"/>
      <c r="E168" s="466"/>
      <c r="F168" s="466"/>
      <c r="G168" s="466"/>
      <c r="H168" s="466"/>
      <c r="I168" s="466"/>
      <c r="J168" s="466"/>
      <c r="K168" s="466"/>
      <c r="L168" s="466"/>
      <c r="M168" s="466"/>
      <c r="N168" s="466"/>
      <c r="O168" s="466"/>
      <c r="P168" s="466"/>
      <c r="Q168" s="466"/>
      <c r="R168" s="466"/>
      <c r="S168" s="466"/>
      <c r="T168" s="466"/>
      <c r="U168" s="466"/>
      <c r="V168" s="466"/>
      <c r="W168" s="466"/>
      <c r="X168" s="466"/>
      <c r="Y168" s="466"/>
      <c r="Z168" s="466"/>
      <c r="AA168" s="466"/>
      <c r="AB168" s="466"/>
      <c r="AC168" s="466"/>
      <c r="AD168" s="466"/>
      <c r="AE168" s="466"/>
      <c r="AF168" s="466"/>
      <c r="AG168" s="466"/>
      <c r="AH168" s="466"/>
      <c r="AI168" s="466"/>
      <c r="AJ168" s="466"/>
      <c r="AK168" s="466"/>
      <c r="AL168" s="466"/>
      <c r="AM168" s="466"/>
      <c r="AN168" s="466"/>
      <c r="AO168" s="466"/>
      <c r="AP168" s="466"/>
      <c r="AQ168" s="466"/>
      <c r="AR168" s="466"/>
      <c r="AS168" s="466"/>
      <c r="AT168" s="466"/>
      <c r="AU168" s="466"/>
      <c r="AV168" s="466"/>
      <c r="AW168" s="466"/>
      <c r="AX168" s="466"/>
      <c r="AY168" s="466"/>
      <c r="AZ168" s="466"/>
      <c r="BA168" s="466"/>
      <c r="BB168" s="466"/>
      <c r="BC168" s="466"/>
      <c r="BD168" s="466"/>
      <c r="BE168" s="466"/>
      <c r="BF168" s="466"/>
      <c r="BG168" s="466"/>
      <c r="BH168" s="466"/>
      <c r="BI168" s="466"/>
      <c r="BJ168" s="466"/>
      <c r="BK168" s="466"/>
      <c r="BL168" s="466"/>
      <c r="BM168" s="466"/>
      <c r="BN168" s="466"/>
      <c r="BO168" s="466"/>
      <c r="BP168" s="466"/>
      <c r="BQ168" s="466"/>
      <c r="BR168" s="466"/>
      <c r="BS168" s="466"/>
      <c r="BT168" s="466"/>
      <c r="BU168" s="466"/>
      <c r="BV168" s="466"/>
      <c r="BW168" s="467"/>
    </row>
    <row r="169" spans="2:75" ht="10.5" customHeight="1">
      <c r="B169" s="465"/>
      <c r="C169" s="466"/>
      <c r="D169" s="466"/>
      <c r="E169" s="466"/>
      <c r="F169" s="466"/>
      <c r="G169" s="466"/>
      <c r="H169" s="466"/>
      <c r="I169" s="466"/>
      <c r="J169" s="466"/>
      <c r="K169" s="466"/>
      <c r="L169" s="466"/>
      <c r="M169" s="466"/>
      <c r="N169" s="466"/>
      <c r="O169" s="466"/>
      <c r="P169" s="466"/>
      <c r="Q169" s="466"/>
      <c r="R169" s="466"/>
      <c r="S169" s="466"/>
      <c r="T169" s="466"/>
      <c r="U169" s="466"/>
      <c r="V169" s="466"/>
      <c r="W169" s="466"/>
      <c r="X169" s="466"/>
      <c r="Y169" s="466"/>
      <c r="Z169" s="466"/>
      <c r="AA169" s="466"/>
      <c r="AB169" s="466"/>
      <c r="AC169" s="466"/>
      <c r="AD169" s="466"/>
      <c r="AE169" s="466"/>
      <c r="AF169" s="466"/>
      <c r="AG169" s="466"/>
      <c r="AH169" s="466"/>
      <c r="AI169" s="466"/>
      <c r="AJ169" s="466"/>
      <c r="AK169" s="466"/>
      <c r="AL169" s="466"/>
      <c r="AM169" s="466"/>
      <c r="AN169" s="466"/>
      <c r="AO169" s="466"/>
      <c r="AP169" s="466"/>
      <c r="AQ169" s="466"/>
      <c r="AR169" s="466"/>
      <c r="AS169" s="466"/>
      <c r="AT169" s="466"/>
      <c r="AU169" s="466"/>
      <c r="AV169" s="466"/>
      <c r="AW169" s="466"/>
      <c r="AX169" s="466"/>
      <c r="AY169" s="466"/>
      <c r="AZ169" s="466"/>
      <c r="BA169" s="466"/>
      <c r="BB169" s="466"/>
      <c r="BC169" s="466"/>
      <c r="BD169" s="466"/>
      <c r="BE169" s="466"/>
      <c r="BF169" s="466"/>
      <c r="BG169" s="466"/>
      <c r="BH169" s="466"/>
      <c r="BI169" s="466"/>
      <c r="BJ169" s="466"/>
      <c r="BK169" s="466"/>
      <c r="BL169" s="466"/>
      <c r="BM169" s="466"/>
      <c r="BN169" s="466"/>
      <c r="BO169" s="466"/>
      <c r="BP169" s="466"/>
      <c r="BQ169" s="466"/>
      <c r="BR169" s="466"/>
      <c r="BS169" s="466"/>
      <c r="BT169" s="466"/>
      <c r="BU169" s="466"/>
      <c r="BV169" s="466"/>
      <c r="BW169" s="467"/>
    </row>
    <row r="170" spans="2:75" ht="10.5" customHeight="1">
      <c r="B170" s="468"/>
      <c r="C170" s="469"/>
      <c r="D170" s="469"/>
      <c r="E170" s="469"/>
      <c r="F170" s="469"/>
      <c r="G170" s="469"/>
      <c r="H170" s="469"/>
      <c r="I170" s="469"/>
      <c r="J170" s="469"/>
      <c r="K170" s="469"/>
      <c r="L170" s="469"/>
      <c r="M170" s="469"/>
      <c r="N170" s="469"/>
      <c r="O170" s="469"/>
      <c r="P170" s="469"/>
      <c r="Q170" s="469"/>
      <c r="R170" s="469"/>
      <c r="S170" s="469"/>
      <c r="T170" s="469"/>
      <c r="U170" s="469"/>
      <c r="V170" s="469"/>
      <c r="W170" s="469"/>
      <c r="X170" s="469"/>
      <c r="Y170" s="469"/>
      <c r="Z170" s="469"/>
      <c r="AA170" s="469"/>
      <c r="AB170" s="469"/>
      <c r="AC170" s="469"/>
      <c r="AD170" s="469"/>
      <c r="AE170" s="469"/>
      <c r="AF170" s="469"/>
      <c r="AG170" s="469"/>
      <c r="AH170" s="469"/>
      <c r="AI170" s="469"/>
      <c r="AJ170" s="469"/>
      <c r="AK170" s="469"/>
      <c r="AL170" s="469"/>
      <c r="AM170" s="469"/>
      <c r="AN170" s="469"/>
      <c r="AO170" s="469"/>
      <c r="AP170" s="469"/>
      <c r="AQ170" s="469"/>
      <c r="AR170" s="469"/>
      <c r="AS170" s="469"/>
      <c r="AT170" s="469"/>
      <c r="AU170" s="469"/>
      <c r="AV170" s="469"/>
      <c r="AW170" s="469"/>
      <c r="AX170" s="469"/>
      <c r="AY170" s="469"/>
      <c r="AZ170" s="469"/>
      <c r="BA170" s="469"/>
      <c r="BB170" s="469"/>
      <c r="BC170" s="469"/>
      <c r="BD170" s="469"/>
      <c r="BE170" s="469"/>
      <c r="BF170" s="469"/>
      <c r="BG170" s="469"/>
      <c r="BH170" s="469"/>
      <c r="BI170" s="469"/>
      <c r="BJ170" s="469"/>
      <c r="BK170" s="469"/>
      <c r="BL170" s="469"/>
      <c r="BM170" s="469"/>
      <c r="BN170" s="469"/>
      <c r="BO170" s="469"/>
      <c r="BP170" s="469"/>
      <c r="BQ170" s="469"/>
      <c r="BR170" s="469"/>
      <c r="BS170" s="469"/>
      <c r="BT170" s="469"/>
      <c r="BU170" s="469"/>
      <c r="BV170" s="469"/>
      <c r="BW170" s="470"/>
    </row>
    <row r="171" spans="2:75" ht="9.9499999999999993" customHeight="1"/>
    <row r="172" spans="2:75" ht="10.5" customHeight="1">
      <c r="B172" s="227" t="s">
        <v>334</v>
      </c>
      <c r="C172" s="227"/>
      <c r="D172" s="227"/>
      <c r="E172" s="227"/>
      <c r="F172" s="227"/>
      <c r="G172" s="227"/>
      <c r="H172" s="227"/>
      <c r="I172" s="227"/>
      <c r="J172" s="227"/>
      <c r="K172" s="227"/>
      <c r="L172" s="227"/>
      <c r="M172" s="227"/>
      <c r="N172" s="227"/>
      <c r="O172" s="227"/>
      <c r="P172" s="227"/>
      <c r="Q172" s="227"/>
      <c r="R172" s="227"/>
      <c r="S172" s="227"/>
      <c r="T172" s="81"/>
      <c r="U172" s="81"/>
      <c r="V172" s="81"/>
      <c r="W172" s="81"/>
      <c r="X172" s="81"/>
      <c r="Y172" s="81"/>
      <c r="Z172" s="660" t="s">
        <v>357</v>
      </c>
      <c r="AA172" s="660"/>
      <c r="AB172" s="660"/>
      <c r="AC172" s="660"/>
      <c r="AD172" s="660"/>
      <c r="AE172" s="660"/>
      <c r="AF172" s="660"/>
      <c r="AG172" s="660"/>
      <c r="AH172" s="660"/>
      <c r="AI172" s="660"/>
      <c r="AJ172" s="660"/>
      <c r="AK172" s="660"/>
      <c r="AL172" s="660"/>
      <c r="AM172" s="660"/>
      <c r="AN172" s="660"/>
      <c r="AO172" s="660"/>
      <c r="AP172" s="660"/>
      <c r="AQ172" s="660"/>
      <c r="AR172" s="660"/>
      <c r="AS172" s="660"/>
      <c r="AT172" s="660"/>
      <c r="AU172" s="660"/>
      <c r="AV172" s="660"/>
      <c r="AW172" s="660"/>
      <c r="AX172" s="660"/>
      <c r="AY172" s="660"/>
      <c r="AZ172" s="660"/>
      <c r="BA172" s="660"/>
      <c r="BB172" s="660"/>
      <c r="BC172" s="660"/>
      <c r="BD172" s="660"/>
      <c r="BE172" s="660"/>
      <c r="BF172" s="660"/>
      <c r="BG172" s="660"/>
      <c r="BH172" s="660"/>
      <c r="BI172" s="660"/>
      <c r="BJ172" s="660"/>
      <c r="BK172" s="660"/>
      <c r="BL172" s="660"/>
      <c r="BM172" s="660"/>
      <c r="BN172" s="660"/>
      <c r="BO172" s="660"/>
      <c r="BP172" s="660"/>
      <c r="BQ172" s="660"/>
      <c r="BR172" s="660"/>
      <c r="BS172" s="660"/>
      <c r="BT172" s="660"/>
      <c r="BU172" s="660"/>
      <c r="BV172" s="660"/>
      <c r="BW172" s="660"/>
    </row>
    <row r="173" spans="2:75" ht="10.5" customHeight="1">
      <c r="B173" s="228"/>
      <c r="C173" s="228"/>
      <c r="D173" s="228"/>
      <c r="E173" s="228"/>
      <c r="F173" s="228"/>
      <c r="G173" s="228"/>
      <c r="H173" s="228"/>
      <c r="I173" s="228"/>
      <c r="J173" s="228"/>
      <c r="K173" s="228"/>
      <c r="L173" s="228"/>
      <c r="M173" s="228"/>
      <c r="N173" s="228"/>
      <c r="O173" s="228"/>
      <c r="P173" s="228"/>
      <c r="Q173" s="228"/>
      <c r="R173" s="228"/>
      <c r="S173" s="228"/>
      <c r="T173" s="82"/>
      <c r="U173" s="82"/>
      <c r="V173" s="82"/>
      <c r="W173" s="82"/>
      <c r="X173" s="82"/>
      <c r="Y173" s="82"/>
      <c r="Z173" s="661"/>
      <c r="AA173" s="661"/>
      <c r="AB173" s="661"/>
      <c r="AC173" s="661"/>
      <c r="AD173" s="661"/>
      <c r="AE173" s="661"/>
      <c r="AF173" s="661"/>
      <c r="AG173" s="661"/>
      <c r="AH173" s="661"/>
      <c r="AI173" s="661"/>
      <c r="AJ173" s="661"/>
      <c r="AK173" s="661"/>
      <c r="AL173" s="661"/>
      <c r="AM173" s="661"/>
      <c r="AN173" s="661"/>
      <c r="AO173" s="661"/>
      <c r="AP173" s="661"/>
      <c r="AQ173" s="661"/>
      <c r="AR173" s="661"/>
      <c r="AS173" s="661"/>
      <c r="AT173" s="661"/>
      <c r="AU173" s="661"/>
      <c r="AV173" s="661"/>
      <c r="AW173" s="661"/>
      <c r="AX173" s="661"/>
      <c r="AY173" s="661"/>
      <c r="AZ173" s="661"/>
      <c r="BA173" s="661"/>
      <c r="BB173" s="661"/>
      <c r="BC173" s="661"/>
      <c r="BD173" s="661"/>
      <c r="BE173" s="661"/>
      <c r="BF173" s="661"/>
      <c r="BG173" s="661"/>
      <c r="BH173" s="661"/>
      <c r="BI173" s="661"/>
      <c r="BJ173" s="661"/>
      <c r="BK173" s="661"/>
      <c r="BL173" s="661"/>
      <c r="BM173" s="661"/>
      <c r="BN173" s="661"/>
      <c r="BO173" s="661"/>
      <c r="BP173" s="661"/>
      <c r="BQ173" s="661"/>
      <c r="BR173" s="661"/>
      <c r="BS173" s="661"/>
      <c r="BT173" s="661"/>
      <c r="BU173" s="661"/>
      <c r="BV173" s="661"/>
      <c r="BW173" s="661"/>
    </row>
    <row r="174" spans="2:75" ht="10.5" customHeight="1">
      <c r="B174" s="398" t="s">
        <v>319</v>
      </c>
      <c r="C174" s="398"/>
      <c r="D174" s="398"/>
      <c r="E174" s="398"/>
      <c r="F174" s="398"/>
      <c r="G174" s="398"/>
      <c r="H174" s="398"/>
      <c r="I174" s="398"/>
      <c r="J174" s="398"/>
      <c r="K174" s="398"/>
      <c r="L174" s="398"/>
      <c r="M174" s="398"/>
      <c r="N174" s="398"/>
      <c r="O174" s="398"/>
      <c r="P174" s="398"/>
      <c r="Q174" s="398"/>
      <c r="R174" s="398"/>
      <c r="S174" s="398"/>
      <c r="T174" s="398"/>
      <c r="U174" s="398"/>
      <c r="V174" s="398"/>
      <c r="W174" s="398"/>
      <c r="X174" s="398"/>
      <c r="Y174" s="398"/>
      <c r="Z174" s="464" t="s">
        <v>181</v>
      </c>
      <c r="AA174" s="464"/>
      <c r="AB174" s="464"/>
      <c r="AC174" s="464"/>
      <c r="AD174" s="464"/>
      <c r="AE174" s="464"/>
      <c r="AF174" s="464" t="s">
        <v>182</v>
      </c>
      <c r="AG174" s="464"/>
      <c r="AH174" s="464"/>
      <c r="AI174" s="464"/>
      <c r="AJ174" s="464"/>
      <c r="AK174" s="464"/>
      <c r="AL174" s="464"/>
      <c r="AM174" s="464"/>
      <c r="AN174" s="464"/>
      <c r="AO174" s="464"/>
      <c r="AP174" s="588" t="s">
        <v>203</v>
      </c>
      <c r="AQ174" s="588"/>
      <c r="AR174" s="588"/>
      <c r="AS174" s="588"/>
      <c r="AT174" s="588"/>
      <c r="AU174" s="588"/>
      <c r="AV174" s="588"/>
      <c r="AW174" s="588"/>
      <c r="AX174" s="588"/>
      <c r="AY174" s="588"/>
      <c r="AZ174" s="592" t="s">
        <v>183</v>
      </c>
      <c r="BA174" s="593"/>
      <c r="BB174" s="593"/>
      <c r="BC174" s="593"/>
      <c r="BD174" s="593"/>
      <c r="BE174" s="593"/>
      <c r="BF174" s="593"/>
      <c r="BG174" s="593"/>
      <c r="BH174" s="593"/>
      <c r="BI174" s="593"/>
      <c r="BJ174" s="593"/>
      <c r="BK174" s="593"/>
      <c r="BL174" s="593"/>
      <c r="BM174" s="593"/>
      <c r="BN174" s="593"/>
      <c r="BO174" s="593"/>
      <c r="BP174" s="593"/>
      <c r="BQ174" s="593"/>
      <c r="BR174" s="593"/>
      <c r="BS174" s="593"/>
      <c r="BT174" s="593"/>
      <c r="BU174" s="593"/>
      <c r="BV174" s="593"/>
      <c r="BW174" s="594"/>
    </row>
    <row r="175" spans="2:75" ht="10.5" customHeight="1">
      <c r="B175" s="398"/>
      <c r="C175" s="398"/>
      <c r="D175" s="398"/>
      <c r="E175" s="398"/>
      <c r="F175" s="398"/>
      <c r="G175" s="398"/>
      <c r="H175" s="398"/>
      <c r="I175" s="398"/>
      <c r="J175" s="398"/>
      <c r="K175" s="398"/>
      <c r="L175" s="398"/>
      <c r="M175" s="398"/>
      <c r="N175" s="398"/>
      <c r="O175" s="398"/>
      <c r="P175" s="398"/>
      <c r="Q175" s="398"/>
      <c r="R175" s="398"/>
      <c r="S175" s="398"/>
      <c r="T175" s="398"/>
      <c r="U175" s="398"/>
      <c r="V175" s="398"/>
      <c r="W175" s="398"/>
      <c r="X175" s="398"/>
      <c r="Y175" s="398"/>
      <c r="Z175" s="464"/>
      <c r="AA175" s="464"/>
      <c r="AB175" s="464"/>
      <c r="AC175" s="464"/>
      <c r="AD175" s="464"/>
      <c r="AE175" s="464"/>
      <c r="AF175" s="464"/>
      <c r="AG175" s="464"/>
      <c r="AH175" s="464"/>
      <c r="AI175" s="464"/>
      <c r="AJ175" s="464"/>
      <c r="AK175" s="464"/>
      <c r="AL175" s="464"/>
      <c r="AM175" s="464"/>
      <c r="AN175" s="464"/>
      <c r="AO175" s="464"/>
      <c r="AP175" s="588"/>
      <c r="AQ175" s="588"/>
      <c r="AR175" s="588"/>
      <c r="AS175" s="588"/>
      <c r="AT175" s="588"/>
      <c r="AU175" s="588"/>
      <c r="AV175" s="588"/>
      <c r="AW175" s="588"/>
      <c r="AX175" s="588"/>
      <c r="AY175" s="588"/>
      <c r="AZ175" s="595"/>
      <c r="BA175" s="596"/>
      <c r="BB175" s="596"/>
      <c r="BC175" s="596"/>
      <c r="BD175" s="596"/>
      <c r="BE175" s="596"/>
      <c r="BF175" s="596"/>
      <c r="BG175" s="596"/>
      <c r="BH175" s="596"/>
      <c r="BI175" s="596"/>
      <c r="BJ175" s="596"/>
      <c r="BK175" s="596"/>
      <c r="BL175" s="596"/>
      <c r="BM175" s="596"/>
      <c r="BN175" s="596"/>
      <c r="BO175" s="596"/>
      <c r="BP175" s="596"/>
      <c r="BQ175" s="596"/>
      <c r="BR175" s="596"/>
      <c r="BS175" s="596"/>
      <c r="BT175" s="596"/>
      <c r="BU175" s="596"/>
      <c r="BV175" s="596"/>
      <c r="BW175" s="597"/>
    </row>
    <row r="176" spans="2:75" ht="10.5" customHeight="1">
      <c r="B176" s="398"/>
      <c r="C176" s="398"/>
      <c r="D176" s="398"/>
      <c r="E176" s="398"/>
      <c r="F176" s="398"/>
      <c r="G176" s="398"/>
      <c r="H176" s="398"/>
      <c r="I176" s="398"/>
      <c r="J176" s="398"/>
      <c r="K176" s="398"/>
      <c r="L176" s="398"/>
      <c r="M176" s="398"/>
      <c r="N176" s="398"/>
      <c r="O176" s="398"/>
      <c r="P176" s="398"/>
      <c r="Q176" s="398"/>
      <c r="R176" s="398"/>
      <c r="S176" s="398"/>
      <c r="T176" s="398"/>
      <c r="U176" s="398"/>
      <c r="V176" s="398"/>
      <c r="W176" s="398"/>
      <c r="X176" s="398"/>
      <c r="Y176" s="398"/>
      <c r="Z176" s="464"/>
      <c r="AA176" s="464"/>
      <c r="AB176" s="464"/>
      <c r="AC176" s="464"/>
      <c r="AD176" s="464"/>
      <c r="AE176" s="464"/>
      <c r="AF176" s="464"/>
      <c r="AG176" s="464"/>
      <c r="AH176" s="464"/>
      <c r="AI176" s="464"/>
      <c r="AJ176" s="464"/>
      <c r="AK176" s="464"/>
      <c r="AL176" s="464"/>
      <c r="AM176" s="464"/>
      <c r="AN176" s="464"/>
      <c r="AO176" s="464"/>
      <c r="AP176" s="588"/>
      <c r="AQ176" s="588"/>
      <c r="AR176" s="588"/>
      <c r="AS176" s="588"/>
      <c r="AT176" s="588"/>
      <c r="AU176" s="588"/>
      <c r="AV176" s="588"/>
      <c r="AW176" s="588"/>
      <c r="AX176" s="588"/>
      <c r="AY176" s="588"/>
      <c r="AZ176" s="598"/>
      <c r="BA176" s="599"/>
      <c r="BB176" s="599"/>
      <c r="BC176" s="599"/>
      <c r="BD176" s="599"/>
      <c r="BE176" s="599"/>
      <c r="BF176" s="599"/>
      <c r="BG176" s="599"/>
      <c r="BH176" s="599"/>
      <c r="BI176" s="599"/>
      <c r="BJ176" s="599"/>
      <c r="BK176" s="599"/>
      <c r="BL176" s="599"/>
      <c r="BM176" s="599"/>
      <c r="BN176" s="599"/>
      <c r="BO176" s="599"/>
      <c r="BP176" s="599"/>
      <c r="BQ176" s="599"/>
      <c r="BR176" s="599"/>
      <c r="BS176" s="599"/>
      <c r="BT176" s="599"/>
      <c r="BU176" s="599"/>
      <c r="BV176" s="599"/>
      <c r="BW176" s="600"/>
    </row>
    <row r="177" spans="2:75" ht="10.5" customHeight="1">
      <c r="B177" s="104"/>
      <c r="C177" s="104"/>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458" t="str">
        <f>IF(BR23="","",BR23)</f>
        <v/>
      </c>
      <c r="AA177" s="459"/>
      <c r="AB177" s="459"/>
      <c r="AC177" s="459"/>
      <c r="AD177" s="459"/>
      <c r="AE177" s="460"/>
      <c r="AF177" s="487"/>
      <c r="AG177" s="487"/>
      <c r="AH177" s="487"/>
      <c r="AI177" s="487"/>
      <c r="AJ177" s="487"/>
      <c r="AK177" s="487"/>
      <c r="AL177" s="487"/>
      <c r="AM177" s="487"/>
      <c r="AN177" s="487"/>
      <c r="AO177" s="487"/>
      <c r="AP177" s="487"/>
      <c r="AQ177" s="487"/>
      <c r="AR177" s="487"/>
      <c r="AS177" s="487"/>
      <c r="AT177" s="487"/>
      <c r="AU177" s="487"/>
      <c r="AV177" s="487"/>
      <c r="AW177" s="487"/>
      <c r="AX177" s="487"/>
      <c r="AY177" s="487"/>
      <c r="AZ177" s="138" t="s">
        <v>184</v>
      </c>
      <c r="BA177" s="138"/>
      <c r="BB177" s="138"/>
      <c r="BC177" s="138"/>
      <c r="BD177" s="138"/>
      <c r="BE177" s="138"/>
      <c r="BF177" s="480"/>
      <c r="BG177" s="139" t="s">
        <v>185</v>
      </c>
      <c r="BH177" s="139"/>
      <c r="BI177" s="139"/>
      <c r="BJ177" s="139"/>
      <c r="BK177" s="139"/>
      <c r="BL177" s="139"/>
      <c r="BM177" s="139"/>
      <c r="BN177" s="139"/>
      <c r="BO177" s="139"/>
      <c r="BP177" s="139"/>
      <c r="BQ177" s="139"/>
      <c r="BR177" s="139"/>
      <c r="BS177" s="139"/>
      <c r="BT177" s="139"/>
      <c r="BU177" s="139"/>
      <c r="BV177" s="139"/>
      <c r="BW177" s="140"/>
    </row>
    <row r="178" spans="2:75" ht="10.5" customHeight="1">
      <c r="B178" s="606"/>
      <c r="C178" s="606"/>
      <c r="D178" s="606"/>
      <c r="E178" s="606"/>
      <c r="F178" s="606"/>
      <c r="G178" s="606"/>
      <c r="H178" s="606"/>
      <c r="I178" s="606"/>
      <c r="J178" s="606"/>
      <c r="K178" s="606"/>
      <c r="L178" s="606"/>
      <c r="M178" s="606"/>
      <c r="N178" s="606"/>
      <c r="O178" s="606"/>
      <c r="P178" s="606"/>
      <c r="Q178" s="606"/>
      <c r="R178" s="606"/>
      <c r="S178" s="606"/>
      <c r="T178" s="606"/>
      <c r="U178" s="606"/>
      <c r="V178" s="606"/>
      <c r="W178" s="606"/>
      <c r="X178" s="606"/>
      <c r="Y178" s="606"/>
      <c r="Z178" s="458"/>
      <c r="AA178" s="459"/>
      <c r="AB178" s="459"/>
      <c r="AC178" s="459"/>
      <c r="AD178" s="459"/>
      <c r="AE178" s="460"/>
      <c r="AF178" s="487"/>
      <c r="AG178" s="487"/>
      <c r="AH178" s="487"/>
      <c r="AI178" s="487"/>
      <c r="AJ178" s="487"/>
      <c r="AK178" s="487"/>
      <c r="AL178" s="487"/>
      <c r="AM178" s="487"/>
      <c r="AN178" s="487"/>
      <c r="AO178" s="487"/>
      <c r="AP178" s="487"/>
      <c r="AQ178" s="487"/>
      <c r="AR178" s="487"/>
      <c r="AS178" s="487"/>
      <c r="AT178" s="487"/>
      <c r="AU178" s="487"/>
      <c r="AV178" s="487"/>
      <c r="AW178" s="487"/>
      <c r="AX178" s="487"/>
      <c r="AY178" s="487"/>
      <c r="AZ178" s="138"/>
      <c r="BA178" s="138"/>
      <c r="BB178" s="138"/>
      <c r="BC178" s="138"/>
      <c r="BD178" s="138"/>
      <c r="BE178" s="138"/>
      <c r="BF178" s="480"/>
      <c r="BG178" s="481"/>
      <c r="BH178" s="481"/>
      <c r="BI178" s="481"/>
      <c r="BJ178" s="481"/>
      <c r="BK178" s="481"/>
      <c r="BL178" s="481"/>
      <c r="BM178" s="481"/>
      <c r="BN178" s="481"/>
      <c r="BO178" s="481"/>
      <c r="BP178" s="481"/>
      <c r="BQ178" s="481"/>
      <c r="BR178" s="481"/>
      <c r="BS178" s="481"/>
      <c r="BT178" s="481"/>
      <c r="BU178" s="481"/>
      <c r="BV178" s="481"/>
      <c r="BW178" s="482"/>
    </row>
    <row r="179" spans="2:75" ht="10.5" customHeight="1">
      <c r="B179" s="591" t="str">
        <f>IF(AO18="","",AO18)</f>
        <v/>
      </c>
      <c r="C179" s="591"/>
      <c r="D179" s="591"/>
      <c r="E179" s="591"/>
      <c r="F179" s="591"/>
      <c r="G179" s="591"/>
      <c r="H179" s="591"/>
      <c r="I179" s="591"/>
      <c r="J179" s="591"/>
      <c r="K179" s="591"/>
      <c r="L179" s="591"/>
      <c r="M179" s="591"/>
      <c r="N179" s="591"/>
      <c r="O179" s="591"/>
      <c r="P179" s="591"/>
      <c r="Q179" s="591"/>
      <c r="R179" s="591"/>
      <c r="S179" s="591"/>
      <c r="T179" s="591"/>
      <c r="U179" s="591"/>
      <c r="V179" s="591"/>
      <c r="W179" s="591"/>
      <c r="X179" s="591"/>
      <c r="Y179" s="591"/>
      <c r="Z179" s="458"/>
      <c r="AA179" s="459"/>
      <c r="AB179" s="459"/>
      <c r="AC179" s="459"/>
      <c r="AD179" s="459"/>
      <c r="AE179" s="460"/>
      <c r="AF179" s="487"/>
      <c r="AG179" s="487"/>
      <c r="AH179" s="487"/>
      <c r="AI179" s="487"/>
      <c r="AJ179" s="487"/>
      <c r="AK179" s="487"/>
      <c r="AL179" s="487"/>
      <c r="AM179" s="487"/>
      <c r="AN179" s="487"/>
      <c r="AO179" s="487"/>
      <c r="AP179" s="487"/>
      <c r="AQ179" s="487"/>
      <c r="AR179" s="487"/>
      <c r="AS179" s="487"/>
      <c r="AT179" s="487"/>
      <c r="AU179" s="487"/>
      <c r="AV179" s="487"/>
      <c r="AW179" s="487"/>
      <c r="AX179" s="487"/>
      <c r="AY179" s="487"/>
      <c r="AZ179" s="483"/>
      <c r="BA179" s="483"/>
      <c r="BB179" s="483"/>
      <c r="BC179" s="483"/>
      <c r="BD179" s="483"/>
      <c r="BE179" s="483"/>
      <c r="BF179" s="484"/>
      <c r="BG179" s="325"/>
      <c r="BH179" s="325"/>
      <c r="BI179" s="325"/>
      <c r="BJ179" s="325"/>
      <c r="BK179" s="325"/>
      <c r="BL179" s="325"/>
      <c r="BM179" s="325"/>
      <c r="BN179" s="325"/>
      <c r="BO179" s="325"/>
      <c r="BP179" s="325"/>
      <c r="BQ179" s="325"/>
      <c r="BR179" s="325"/>
      <c r="BS179" s="325"/>
      <c r="BT179" s="325"/>
      <c r="BU179" s="325"/>
      <c r="BV179" s="325"/>
      <c r="BW179" s="352"/>
    </row>
    <row r="180" spans="2:75" ht="10.5" customHeight="1">
      <c r="B180" s="203"/>
      <c r="C180" s="203"/>
      <c r="D180" s="203"/>
      <c r="E180" s="203"/>
      <c r="F180" s="203"/>
      <c r="G180" s="203"/>
      <c r="H180" s="203"/>
      <c r="I180" s="203"/>
      <c r="J180" s="203"/>
      <c r="K180" s="203"/>
      <c r="L180" s="203"/>
      <c r="M180" s="203"/>
      <c r="N180" s="203"/>
      <c r="O180" s="203"/>
      <c r="P180" s="203"/>
      <c r="Q180" s="203"/>
      <c r="R180" s="203"/>
      <c r="S180" s="203"/>
      <c r="T180" s="203"/>
      <c r="U180" s="203"/>
      <c r="V180" s="203"/>
      <c r="W180" s="203"/>
      <c r="X180" s="203"/>
      <c r="Y180" s="203"/>
      <c r="Z180" s="461"/>
      <c r="AA180" s="462"/>
      <c r="AB180" s="462"/>
      <c r="AC180" s="462"/>
      <c r="AD180" s="462"/>
      <c r="AE180" s="463"/>
      <c r="AF180" s="487"/>
      <c r="AG180" s="487"/>
      <c r="AH180" s="487"/>
      <c r="AI180" s="487"/>
      <c r="AJ180" s="487"/>
      <c r="AK180" s="487"/>
      <c r="AL180" s="487"/>
      <c r="AM180" s="487"/>
      <c r="AN180" s="487"/>
      <c r="AO180" s="487"/>
      <c r="AP180" s="487"/>
      <c r="AQ180" s="487"/>
      <c r="AR180" s="487"/>
      <c r="AS180" s="487"/>
      <c r="AT180" s="487"/>
      <c r="AU180" s="487"/>
      <c r="AV180" s="487"/>
      <c r="AW180" s="487"/>
      <c r="AX180" s="487"/>
      <c r="AY180" s="487"/>
      <c r="AZ180" s="483"/>
      <c r="BA180" s="483"/>
      <c r="BB180" s="483"/>
      <c r="BC180" s="483"/>
      <c r="BD180" s="483"/>
      <c r="BE180" s="483"/>
      <c r="BF180" s="484"/>
      <c r="BG180" s="485"/>
      <c r="BH180" s="485"/>
      <c r="BI180" s="485"/>
      <c r="BJ180" s="485"/>
      <c r="BK180" s="485"/>
      <c r="BL180" s="485"/>
      <c r="BM180" s="485"/>
      <c r="BN180" s="485"/>
      <c r="BO180" s="485"/>
      <c r="BP180" s="485"/>
      <c r="BQ180" s="485"/>
      <c r="BR180" s="485"/>
      <c r="BS180" s="485"/>
      <c r="BT180" s="485"/>
      <c r="BU180" s="485"/>
      <c r="BV180" s="485"/>
      <c r="BW180" s="486"/>
    </row>
    <row r="181" spans="2:75" ht="10.5" customHeight="1">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c r="AB181" s="64"/>
      <c r="AC181" s="64"/>
      <c r="AD181" s="64"/>
      <c r="AE181" s="64"/>
      <c r="AF181" s="64"/>
      <c r="AG181" s="42"/>
      <c r="AH181" s="42"/>
      <c r="AI181" s="42"/>
      <c r="AJ181" s="42"/>
      <c r="AK181" s="42"/>
      <c r="AL181" s="42"/>
      <c r="AM181" s="42"/>
      <c r="AN181" s="42"/>
      <c r="AO181" s="42"/>
      <c r="AP181" s="42"/>
      <c r="AQ181" s="42"/>
      <c r="AR181" s="42"/>
      <c r="AS181" s="42"/>
      <c r="AT181" s="42"/>
      <c r="AU181" s="42"/>
      <c r="AV181" s="42"/>
      <c r="AW181" s="42"/>
      <c r="AX181" s="42"/>
      <c r="AY181" s="42"/>
      <c r="AZ181" s="42"/>
      <c r="BA181" s="64"/>
      <c r="BB181" s="64"/>
      <c r="BC181" s="64"/>
      <c r="BD181" s="64"/>
      <c r="BE181" s="64"/>
      <c r="BF181" s="64"/>
      <c r="BG181" s="64"/>
      <c r="BH181" s="64"/>
      <c r="BI181" s="64"/>
      <c r="BJ181" s="64"/>
      <c r="BK181" s="1"/>
      <c r="BL181" s="1"/>
      <c r="BM181" s="1"/>
      <c r="BN181" s="1"/>
      <c r="BO181" s="1"/>
      <c r="BP181" s="1"/>
      <c r="BQ181" s="1"/>
      <c r="BR181" s="1"/>
      <c r="BS181" s="1"/>
      <c r="BT181" s="1"/>
      <c r="BU181" s="1"/>
      <c r="BV181" s="42"/>
      <c r="BW181" s="42"/>
    </row>
    <row r="182" spans="2:75" ht="10.5" customHeight="1">
      <c r="B182" s="227" t="s">
        <v>210</v>
      </c>
      <c r="C182" s="227"/>
      <c r="D182" s="227"/>
      <c r="E182" s="227"/>
      <c r="F182" s="227"/>
      <c r="G182" s="227"/>
      <c r="H182" s="227"/>
      <c r="I182" s="227"/>
      <c r="J182" s="227"/>
      <c r="K182" s="227"/>
      <c r="L182" s="227"/>
      <c r="M182" s="227"/>
      <c r="N182" s="227"/>
      <c r="O182" s="227"/>
      <c r="P182" s="227"/>
      <c r="Q182" s="227"/>
      <c r="R182" s="64"/>
      <c r="S182" s="64"/>
      <c r="T182" s="64"/>
      <c r="U182" s="64"/>
      <c r="V182" s="64"/>
      <c r="W182" s="64"/>
      <c r="X182" s="64"/>
      <c r="Y182" s="64"/>
      <c r="Z182" s="64"/>
      <c r="AA182" s="64"/>
      <c r="AB182" s="64"/>
      <c r="AC182" s="64"/>
      <c r="AD182" s="64"/>
      <c r="AE182" s="64"/>
      <c r="AF182" s="64"/>
      <c r="AG182" s="42"/>
      <c r="AH182" s="42"/>
      <c r="AI182" s="42"/>
      <c r="AJ182" s="42"/>
      <c r="AK182" s="42"/>
      <c r="AL182" s="42"/>
      <c r="AM182" s="42"/>
      <c r="AN182" s="42"/>
      <c r="AO182" s="42"/>
      <c r="AP182" s="42"/>
      <c r="AQ182" s="42"/>
      <c r="AR182" s="42"/>
      <c r="AS182" s="42"/>
      <c r="AT182" s="42"/>
      <c r="AU182" s="42"/>
      <c r="AV182" s="42"/>
      <c r="AW182" s="42"/>
      <c r="AX182" s="42"/>
      <c r="AY182" s="42"/>
      <c r="AZ182" s="42"/>
      <c r="BA182" s="64"/>
      <c r="BB182" s="64"/>
      <c r="BC182" s="64"/>
      <c r="BD182" s="64"/>
      <c r="BE182" s="64"/>
      <c r="BF182" s="64"/>
      <c r="BG182" s="64"/>
      <c r="BH182" s="64"/>
      <c r="BI182" s="64"/>
      <c r="BJ182" s="64"/>
      <c r="BK182" s="1"/>
      <c r="BL182" s="1"/>
      <c r="BM182" s="1"/>
      <c r="BN182" s="1"/>
      <c r="BO182" s="1"/>
      <c r="BP182" s="1"/>
      <c r="BQ182" s="1"/>
      <c r="BR182" s="1"/>
      <c r="BS182" s="1"/>
      <c r="BT182" s="1"/>
      <c r="BU182" s="1"/>
      <c r="BV182" s="42"/>
      <c r="BW182" s="42"/>
    </row>
    <row r="183" spans="2:75" ht="10.5" customHeight="1">
      <c r="B183" s="227"/>
      <c r="C183" s="227"/>
      <c r="D183" s="227"/>
      <c r="E183" s="227"/>
      <c r="F183" s="227"/>
      <c r="G183" s="227"/>
      <c r="H183" s="227"/>
      <c r="I183" s="227"/>
      <c r="J183" s="227"/>
      <c r="K183" s="227"/>
      <c r="L183" s="227"/>
      <c r="M183" s="227"/>
      <c r="N183" s="227"/>
      <c r="O183" s="227"/>
      <c r="P183" s="227"/>
      <c r="Q183" s="227"/>
      <c r="R183" s="64"/>
      <c r="S183" s="64"/>
      <c r="T183" s="64"/>
      <c r="U183" s="64"/>
      <c r="V183" s="64"/>
      <c r="W183" s="64"/>
      <c r="X183" s="64"/>
      <c r="Y183" s="64"/>
      <c r="Z183" s="64"/>
      <c r="AA183" s="64"/>
      <c r="AB183" s="64"/>
      <c r="AC183" s="64"/>
      <c r="AD183" s="64"/>
      <c r="AE183" s="64"/>
      <c r="AF183" s="64"/>
      <c r="AG183" s="42"/>
      <c r="AH183" s="42"/>
      <c r="AI183" s="42"/>
      <c r="AJ183" s="42"/>
      <c r="AK183" s="42"/>
      <c r="AL183" s="42"/>
      <c r="AM183" s="42"/>
      <c r="AN183" s="42"/>
      <c r="AO183" s="42"/>
      <c r="AP183" s="42"/>
      <c r="AQ183" s="42"/>
      <c r="AR183" s="42"/>
      <c r="AS183" s="42"/>
      <c r="AT183" s="42"/>
      <c r="AU183" s="42"/>
      <c r="AV183" s="42"/>
      <c r="AW183" s="42"/>
      <c r="AX183" s="42"/>
      <c r="AY183" s="42"/>
      <c r="AZ183" s="42"/>
      <c r="BA183" s="64"/>
      <c r="BB183" s="64"/>
      <c r="BC183" s="64"/>
      <c r="BD183" s="64"/>
      <c r="BE183" s="64"/>
      <c r="BF183" s="64"/>
      <c r="BG183" s="64"/>
      <c r="BH183" s="64"/>
      <c r="BI183" s="64"/>
      <c r="BJ183" s="64"/>
      <c r="BK183" s="1"/>
      <c r="BL183" s="1"/>
      <c r="BM183" s="1"/>
      <c r="BN183" s="1"/>
      <c r="BO183" s="1"/>
      <c r="BP183" s="1"/>
      <c r="BQ183" s="1"/>
      <c r="BR183" s="1"/>
      <c r="BS183" s="1"/>
      <c r="BT183" s="1"/>
      <c r="BU183" s="1"/>
      <c r="BV183" s="42"/>
      <c r="BW183" s="42"/>
    </row>
    <row r="184" spans="2:75" ht="10.5" customHeight="1">
      <c r="B184" s="589" t="s">
        <v>212</v>
      </c>
      <c r="C184" s="589"/>
      <c r="D184" s="589"/>
      <c r="E184" s="589"/>
      <c r="F184" s="589"/>
      <c r="G184" s="589"/>
      <c r="H184" s="589"/>
      <c r="I184" s="589"/>
      <c r="J184" s="589"/>
      <c r="K184" s="589"/>
      <c r="L184" s="589"/>
      <c r="M184" s="589"/>
      <c r="N184" s="589"/>
      <c r="O184" s="589"/>
      <c r="P184" s="589"/>
      <c r="Q184" s="589"/>
      <c r="R184" s="589"/>
      <c r="S184" s="589"/>
      <c r="T184" s="589"/>
      <c r="U184" s="589"/>
      <c r="V184" s="589"/>
      <c r="W184" s="589"/>
      <c r="X184" s="589"/>
      <c r="Y184" s="589"/>
      <c r="Z184" s="589"/>
      <c r="AA184" s="589"/>
      <c r="AB184" s="589"/>
      <c r="AC184" s="589"/>
      <c r="AD184" s="589"/>
      <c r="AE184" s="589"/>
      <c r="AF184" s="589"/>
      <c r="AG184" s="589"/>
      <c r="AH184" s="589"/>
      <c r="AI184" s="589"/>
      <c r="AJ184" s="589"/>
      <c r="AK184" s="589"/>
      <c r="AL184" s="589"/>
      <c r="AM184" s="589"/>
      <c r="AN184" s="589"/>
      <c r="AO184" s="589"/>
      <c r="AP184" s="589"/>
      <c r="AQ184" s="589"/>
      <c r="AR184" s="589"/>
      <c r="AS184" s="589"/>
      <c r="AT184" s="589"/>
      <c r="AU184" s="589"/>
      <c r="AV184" s="589"/>
      <c r="AW184" s="589"/>
      <c r="AX184" s="589"/>
      <c r="AY184" s="589"/>
      <c r="AZ184" s="589"/>
      <c r="BA184" s="589"/>
      <c r="BB184" s="589"/>
      <c r="BC184" s="589"/>
      <c r="BD184" s="589"/>
      <c r="BE184" s="589"/>
      <c r="BF184" s="589"/>
      <c r="BG184" s="589"/>
      <c r="BH184" s="589"/>
      <c r="BI184" s="589"/>
      <c r="BJ184" s="589"/>
      <c r="BK184" s="589"/>
      <c r="BL184" s="589"/>
      <c r="BM184" s="589"/>
      <c r="BN184" s="589"/>
      <c r="BO184" s="590"/>
      <c r="BP184" s="590"/>
      <c r="BQ184" s="590"/>
      <c r="BR184" s="590"/>
      <c r="BS184" s="590"/>
      <c r="BT184" s="590"/>
      <c r="BU184" s="590"/>
      <c r="BV184" s="590"/>
      <c r="BW184" s="590"/>
    </row>
    <row r="185" spans="2:75" ht="10.5" customHeight="1">
      <c r="B185" s="589"/>
      <c r="C185" s="589"/>
      <c r="D185" s="589"/>
      <c r="E185" s="589"/>
      <c r="F185" s="589"/>
      <c r="G185" s="589"/>
      <c r="H185" s="589"/>
      <c r="I185" s="589"/>
      <c r="J185" s="589"/>
      <c r="K185" s="589"/>
      <c r="L185" s="589"/>
      <c r="M185" s="589"/>
      <c r="N185" s="589"/>
      <c r="O185" s="589"/>
      <c r="P185" s="589"/>
      <c r="Q185" s="589"/>
      <c r="R185" s="589"/>
      <c r="S185" s="589"/>
      <c r="T185" s="589"/>
      <c r="U185" s="589"/>
      <c r="V185" s="589"/>
      <c r="W185" s="589"/>
      <c r="X185" s="589"/>
      <c r="Y185" s="589"/>
      <c r="Z185" s="589"/>
      <c r="AA185" s="589"/>
      <c r="AB185" s="589"/>
      <c r="AC185" s="589"/>
      <c r="AD185" s="589"/>
      <c r="AE185" s="589"/>
      <c r="AF185" s="589"/>
      <c r="AG185" s="589"/>
      <c r="AH185" s="589"/>
      <c r="AI185" s="589"/>
      <c r="AJ185" s="589"/>
      <c r="AK185" s="589"/>
      <c r="AL185" s="589"/>
      <c r="AM185" s="589"/>
      <c r="AN185" s="589"/>
      <c r="AO185" s="589"/>
      <c r="AP185" s="589"/>
      <c r="AQ185" s="589"/>
      <c r="AR185" s="589"/>
      <c r="AS185" s="589"/>
      <c r="AT185" s="589"/>
      <c r="AU185" s="589"/>
      <c r="AV185" s="589"/>
      <c r="AW185" s="589"/>
      <c r="AX185" s="589"/>
      <c r="AY185" s="589"/>
      <c r="AZ185" s="589"/>
      <c r="BA185" s="589"/>
      <c r="BB185" s="589"/>
      <c r="BC185" s="589"/>
      <c r="BD185" s="589"/>
      <c r="BE185" s="589"/>
      <c r="BF185" s="589"/>
      <c r="BG185" s="589"/>
      <c r="BH185" s="589"/>
      <c r="BI185" s="589"/>
      <c r="BJ185" s="589"/>
      <c r="BK185" s="589"/>
      <c r="BL185" s="589"/>
      <c r="BM185" s="589"/>
      <c r="BN185" s="589"/>
      <c r="BO185" s="590"/>
      <c r="BP185" s="590"/>
      <c r="BQ185" s="590"/>
      <c r="BR185" s="590"/>
      <c r="BS185" s="590"/>
      <c r="BT185" s="590"/>
      <c r="BU185" s="590"/>
      <c r="BV185" s="590"/>
      <c r="BW185" s="590"/>
    </row>
    <row r="186" spans="2:75" ht="10.5" customHeight="1">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c r="AB186" s="64"/>
      <c r="AC186" s="64"/>
      <c r="AD186" s="64"/>
      <c r="AE186" s="64"/>
      <c r="AF186" s="64"/>
      <c r="AG186" s="42"/>
      <c r="AH186" s="42"/>
      <c r="AI186" s="42"/>
      <c r="AJ186" s="42"/>
      <c r="AK186" s="42"/>
      <c r="AL186" s="42"/>
      <c r="AM186" s="42"/>
      <c r="AN186" s="42"/>
      <c r="AO186" s="42"/>
      <c r="AP186" s="42"/>
      <c r="AQ186" s="42"/>
      <c r="AR186" s="42"/>
      <c r="AS186" s="42"/>
      <c r="AT186" s="42"/>
      <c r="AU186" s="42"/>
      <c r="AV186" s="42"/>
      <c r="AW186" s="42"/>
      <c r="AX186" s="42"/>
      <c r="AY186" s="42"/>
      <c r="AZ186" s="42"/>
      <c r="BA186" s="64"/>
      <c r="BB186" s="64"/>
      <c r="BC186" s="64"/>
      <c r="BD186" s="64"/>
      <c r="BE186" s="64"/>
      <c r="BF186" s="64"/>
      <c r="BG186" s="64"/>
      <c r="BH186" s="64"/>
      <c r="BI186" s="64"/>
      <c r="BJ186" s="64"/>
      <c r="BK186" s="1"/>
      <c r="BL186" s="1"/>
      <c r="BM186" s="1"/>
      <c r="BN186" s="1"/>
      <c r="BO186" s="1"/>
      <c r="BP186" s="1"/>
      <c r="BQ186" s="1"/>
      <c r="BR186" s="1"/>
      <c r="BS186" s="1"/>
      <c r="BT186" s="1"/>
      <c r="BU186" s="1"/>
      <c r="BV186" s="42"/>
      <c r="BW186" s="42"/>
    </row>
    <row r="187" spans="2:75" ht="10.5" customHeight="1">
      <c r="B187" s="227" t="s">
        <v>208</v>
      </c>
      <c r="C187" s="227"/>
      <c r="D187" s="227"/>
      <c r="E187" s="227"/>
      <c r="F187" s="227"/>
      <c r="G187" s="227"/>
      <c r="H187" s="227"/>
      <c r="I187" s="227"/>
      <c r="J187" s="227"/>
      <c r="K187" s="227"/>
      <c r="L187" s="227"/>
      <c r="M187" s="227"/>
      <c r="N187" s="227"/>
      <c r="O187" s="227"/>
      <c r="P187" s="227"/>
      <c r="Q187" s="227"/>
      <c r="S187" s="64"/>
      <c r="T187" s="64"/>
      <c r="U187" s="64"/>
      <c r="V187" s="64"/>
      <c r="W187" s="64"/>
      <c r="Y187" s="64"/>
      <c r="Z187" s="64"/>
      <c r="AA187" s="64"/>
      <c r="AB187" s="64"/>
      <c r="AC187" s="64"/>
      <c r="AD187" s="64"/>
      <c r="AE187" s="64"/>
      <c r="AF187" s="64"/>
      <c r="AG187" s="64"/>
      <c r="AH187" s="64"/>
      <c r="AI187" s="64"/>
      <c r="AJ187" s="64"/>
      <c r="AK187" s="64"/>
      <c r="AL187" s="64"/>
      <c r="AM187" s="64"/>
      <c r="AN187" s="64"/>
      <c r="AO187" s="64"/>
      <c r="AP187" s="64"/>
      <c r="AQ187" s="64"/>
      <c r="AR187" s="64"/>
      <c r="AS187" s="64"/>
      <c r="AT187" s="64"/>
      <c r="AU187" s="64"/>
      <c r="AV187" s="64"/>
      <c r="AW187" s="64"/>
      <c r="AX187" s="64"/>
      <c r="AY187" s="64"/>
      <c r="AZ187" s="64"/>
      <c r="BA187" s="64"/>
      <c r="BB187" s="64"/>
      <c r="BC187" s="64"/>
      <c r="BD187" s="64"/>
      <c r="BE187" s="64"/>
      <c r="BF187" s="64"/>
      <c r="BG187" s="64"/>
      <c r="BH187" s="64"/>
      <c r="BI187" s="64"/>
      <c r="BJ187" s="64"/>
      <c r="BK187" s="64"/>
      <c r="BL187" s="64"/>
      <c r="BM187" s="64"/>
      <c r="BN187" s="64"/>
      <c r="BO187" s="64"/>
      <c r="BP187" s="64"/>
      <c r="BQ187" s="64"/>
      <c r="BR187" s="64"/>
      <c r="BS187" s="64"/>
      <c r="BT187" s="64"/>
      <c r="BU187" s="64"/>
      <c r="BV187" s="64"/>
      <c r="BW187" s="64"/>
    </row>
    <row r="188" spans="2:75" ht="10.5" customHeight="1">
      <c r="B188" s="227"/>
      <c r="C188" s="227"/>
      <c r="D188" s="227"/>
      <c r="E188" s="227"/>
      <c r="F188" s="227"/>
      <c r="G188" s="227"/>
      <c r="H188" s="227"/>
      <c r="I188" s="227"/>
      <c r="J188" s="227"/>
      <c r="K188" s="227"/>
      <c r="L188" s="227"/>
      <c r="M188" s="227"/>
      <c r="N188" s="227"/>
      <c r="O188" s="227"/>
      <c r="P188" s="227"/>
      <c r="Q188" s="227"/>
      <c r="R188" s="64"/>
      <c r="S188" s="64"/>
      <c r="T188" s="64"/>
      <c r="U188" s="64"/>
      <c r="V188" s="64"/>
      <c r="W188" s="64"/>
      <c r="X188" s="394" t="s">
        <v>209</v>
      </c>
      <c r="Y188" s="394"/>
      <c r="Z188" s="394"/>
      <c r="AA188" s="394"/>
      <c r="AB188" s="394"/>
      <c r="AC188" s="394"/>
      <c r="AD188" s="394"/>
      <c r="AE188" s="394"/>
      <c r="AF188" s="394"/>
      <c r="AG188" s="394"/>
      <c r="AH188" s="394"/>
      <c r="AI188" s="394"/>
      <c r="AJ188" s="394"/>
      <c r="AK188" s="394"/>
      <c r="AL188" s="394"/>
      <c r="AM188" s="394"/>
      <c r="AN188" s="394"/>
      <c r="AO188" s="394"/>
      <c r="AP188" s="394"/>
      <c r="AQ188" s="394"/>
      <c r="AR188" s="394"/>
      <c r="AS188" s="394"/>
      <c r="AT188" s="394"/>
      <c r="AU188" s="394"/>
      <c r="AV188" s="394"/>
      <c r="AW188" s="394"/>
      <c r="AX188" s="394"/>
      <c r="AY188" s="394"/>
      <c r="AZ188" s="394"/>
      <c r="BA188" s="394"/>
      <c r="BB188" s="394"/>
      <c r="BC188" s="394"/>
      <c r="BD188" s="394"/>
      <c r="BE188" s="394"/>
      <c r="BF188" s="394"/>
      <c r="BG188" s="394"/>
      <c r="BH188" s="394"/>
      <c r="BI188" s="394"/>
      <c r="BJ188" s="394"/>
      <c r="BK188" s="394"/>
      <c r="BL188" s="394"/>
      <c r="BM188" s="394"/>
      <c r="BN188" s="394"/>
      <c r="BO188" s="394"/>
      <c r="BP188" s="394"/>
      <c r="BQ188" s="394"/>
      <c r="BR188" s="394"/>
      <c r="BS188" s="394"/>
      <c r="BT188" s="394"/>
      <c r="BU188" s="394"/>
      <c r="BV188" s="394"/>
      <c r="BW188" s="394"/>
    </row>
    <row r="189" spans="2:75" ht="10.5" customHeight="1">
      <c r="B189" s="62"/>
      <c r="C189" s="601" t="s">
        <v>343</v>
      </c>
      <c r="D189" s="601"/>
      <c r="E189" s="601"/>
      <c r="F189" s="601"/>
      <c r="G189" s="601"/>
      <c r="H189" s="601"/>
      <c r="I189" s="601"/>
      <c r="J189" s="601"/>
      <c r="K189" s="601"/>
      <c r="L189" s="601"/>
      <c r="M189" s="601"/>
      <c r="N189" s="601"/>
      <c r="O189" s="601"/>
      <c r="P189" s="601"/>
      <c r="Q189" s="601"/>
      <c r="R189" s="601"/>
      <c r="S189" s="601"/>
      <c r="T189" s="601"/>
      <c r="U189" s="601"/>
      <c r="V189" s="601"/>
      <c r="W189" s="83"/>
      <c r="X189" s="395"/>
      <c r="Y189" s="395"/>
      <c r="Z189" s="395"/>
      <c r="AA189" s="395"/>
      <c r="AB189" s="395"/>
      <c r="AC189" s="395"/>
      <c r="AD189" s="395"/>
      <c r="AE189" s="395"/>
      <c r="AF189" s="395"/>
      <c r="AG189" s="395"/>
      <c r="AH189" s="395"/>
      <c r="AI189" s="395"/>
      <c r="AJ189" s="395"/>
      <c r="AK189" s="395"/>
      <c r="AL189" s="395"/>
      <c r="AM189" s="395"/>
      <c r="AN189" s="395"/>
      <c r="AO189" s="395"/>
      <c r="AP189" s="395"/>
      <c r="AQ189" s="395"/>
      <c r="AR189" s="395"/>
      <c r="AS189" s="395"/>
      <c r="AT189" s="395"/>
      <c r="AU189" s="395"/>
      <c r="AV189" s="395"/>
      <c r="AW189" s="395"/>
      <c r="AX189" s="395"/>
      <c r="AY189" s="395"/>
      <c r="AZ189" s="395"/>
      <c r="BA189" s="395"/>
      <c r="BB189" s="395"/>
      <c r="BC189" s="395"/>
      <c r="BD189" s="395"/>
      <c r="BE189" s="395"/>
      <c r="BF189" s="395"/>
      <c r="BG189" s="395"/>
      <c r="BH189" s="395"/>
      <c r="BI189" s="395"/>
      <c r="BJ189" s="395"/>
      <c r="BK189" s="395"/>
      <c r="BL189" s="395"/>
      <c r="BM189" s="395"/>
      <c r="BN189" s="395"/>
      <c r="BO189" s="395"/>
      <c r="BP189" s="395"/>
      <c r="BQ189" s="395"/>
      <c r="BR189" s="395"/>
      <c r="BS189" s="395"/>
      <c r="BT189" s="395"/>
      <c r="BU189" s="395"/>
      <c r="BV189" s="395"/>
      <c r="BW189" s="395"/>
    </row>
    <row r="190" spans="2:75" ht="10.5" customHeight="1">
      <c r="B190" s="559"/>
      <c r="C190" s="559"/>
      <c r="D190" s="559"/>
      <c r="E190" s="579" t="s">
        <v>351</v>
      </c>
      <c r="F190" s="580"/>
      <c r="G190" s="580"/>
      <c r="H190" s="580"/>
      <c r="I190" s="580"/>
      <c r="J190" s="580"/>
      <c r="K190" s="580"/>
      <c r="L190" s="580"/>
      <c r="M190" s="580"/>
      <c r="N190" s="580"/>
      <c r="O190" s="580"/>
      <c r="P190" s="580"/>
      <c r="Q190" s="580"/>
      <c r="R190" s="580"/>
      <c r="S190" s="580"/>
      <c r="T190" s="580"/>
      <c r="U190" s="580"/>
      <c r="V190" s="580"/>
      <c r="W190" s="580"/>
      <c r="X190" s="580"/>
      <c r="Y190" s="580"/>
      <c r="Z190" s="580"/>
      <c r="AA190" s="580"/>
      <c r="AB190" s="580"/>
      <c r="AC190" s="580"/>
      <c r="AD190" s="580"/>
      <c r="AE190" s="580"/>
      <c r="AF190" s="580"/>
      <c r="AG190" s="580"/>
      <c r="AH190" s="580"/>
      <c r="AI190" s="580"/>
      <c r="AJ190" s="580"/>
      <c r="AK190" s="580"/>
      <c r="AL190" s="580"/>
      <c r="AM190" s="580"/>
      <c r="AN190" s="580"/>
      <c r="AO190" s="580"/>
      <c r="AP190" s="580"/>
      <c r="AQ190" s="580"/>
      <c r="AR190" s="580"/>
      <c r="AS190" s="580"/>
      <c r="AT190" s="580"/>
      <c r="AU190" s="580"/>
      <c r="AV190" s="580"/>
      <c r="AW190" s="580"/>
      <c r="AX190" s="580"/>
      <c r="AY190" s="580"/>
      <c r="AZ190" s="580"/>
      <c r="BA190" s="580"/>
      <c r="BB190" s="580"/>
      <c r="BC190" s="580"/>
      <c r="BD190" s="580"/>
      <c r="BE190" s="580"/>
      <c r="BF190" s="580"/>
      <c r="BG190" s="580"/>
      <c r="BH190" s="580"/>
      <c r="BI190" s="580"/>
      <c r="BJ190" s="580"/>
      <c r="BK190" s="580"/>
      <c r="BL190" s="580"/>
      <c r="BM190" s="580"/>
      <c r="BN190" s="580"/>
      <c r="BO190" s="580"/>
      <c r="BP190" s="580"/>
      <c r="BQ190" s="580"/>
      <c r="BR190" s="580"/>
      <c r="BS190" s="580"/>
      <c r="BT190" s="580"/>
      <c r="BU190" s="580"/>
      <c r="BV190" s="580"/>
      <c r="BW190" s="585"/>
    </row>
    <row r="191" spans="2:75" ht="10.5" customHeight="1">
      <c r="B191" s="559"/>
      <c r="C191" s="559"/>
      <c r="D191" s="559"/>
      <c r="E191" s="581"/>
      <c r="F191" s="582"/>
      <c r="G191" s="582"/>
      <c r="H191" s="582"/>
      <c r="I191" s="582"/>
      <c r="J191" s="582"/>
      <c r="K191" s="582"/>
      <c r="L191" s="582"/>
      <c r="M191" s="582"/>
      <c r="N191" s="582"/>
      <c r="O191" s="582"/>
      <c r="P191" s="582"/>
      <c r="Q191" s="582"/>
      <c r="R191" s="582"/>
      <c r="S191" s="582"/>
      <c r="T191" s="582"/>
      <c r="U191" s="582"/>
      <c r="V191" s="582"/>
      <c r="W191" s="582"/>
      <c r="X191" s="582"/>
      <c r="Y191" s="582"/>
      <c r="Z191" s="582"/>
      <c r="AA191" s="582"/>
      <c r="AB191" s="582"/>
      <c r="AC191" s="582"/>
      <c r="AD191" s="582"/>
      <c r="AE191" s="582"/>
      <c r="AF191" s="582"/>
      <c r="AG191" s="582"/>
      <c r="AH191" s="582"/>
      <c r="AI191" s="582"/>
      <c r="AJ191" s="582"/>
      <c r="AK191" s="582"/>
      <c r="AL191" s="582"/>
      <c r="AM191" s="582"/>
      <c r="AN191" s="582"/>
      <c r="AO191" s="582"/>
      <c r="AP191" s="582"/>
      <c r="AQ191" s="582"/>
      <c r="AR191" s="582"/>
      <c r="AS191" s="582"/>
      <c r="AT191" s="582"/>
      <c r="AU191" s="582"/>
      <c r="AV191" s="582"/>
      <c r="AW191" s="582"/>
      <c r="AX191" s="582"/>
      <c r="AY191" s="582"/>
      <c r="AZ191" s="582"/>
      <c r="BA191" s="582"/>
      <c r="BB191" s="582"/>
      <c r="BC191" s="582"/>
      <c r="BD191" s="582"/>
      <c r="BE191" s="582"/>
      <c r="BF191" s="582"/>
      <c r="BG191" s="582"/>
      <c r="BH191" s="582"/>
      <c r="BI191" s="582"/>
      <c r="BJ191" s="582"/>
      <c r="BK191" s="582"/>
      <c r="BL191" s="582"/>
      <c r="BM191" s="582"/>
      <c r="BN191" s="582"/>
      <c r="BO191" s="582"/>
      <c r="BP191" s="582"/>
      <c r="BQ191" s="582"/>
      <c r="BR191" s="582"/>
      <c r="BS191" s="582"/>
      <c r="BT191" s="582"/>
      <c r="BU191" s="582"/>
      <c r="BV191" s="582"/>
      <c r="BW191" s="586"/>
    </row>
    <row r="192" spans="2:75" ht="10.5" customHeight="1">
      <c r="B192" s="559"/>
      <c r="C192" s="559"/>
      <c r="D192" s="559"/>
      <c r="E192" s="583"/>
      <c r="F192" s="584"/>
      <c r="G192" s="584"/>
      <c r="H192" s="584"/>
      <c r="I192" s="584"/>
      <c r="J192" s="584"/>
      <c r="K192" s="584"/>
      <c r="L192" s="584"/>
      <c r="M192" s="584"/>
      <c r="N192" s="584"/>
      <c r="O192" s="584"/>
      <c r="P192" s="584"/>
      <c r="Q192" s="584"/>
      <c r="R192" s="584"/>
      <c r="S192" s="584"/>
      <c r="T192" s="584"/>
      <c r="U192" s="584"/>
      <c r="V192" s="584"/>
      <c r="W192" s="584"/>
      <c r="X192" s="584"/>
      <c r="Y192" s="584"/>
      <c r="Z192" s="584"/>
      <c r="AA192" s="584"/>
      <c r="AB192" s="584"/>
      <c r="AC192" s="584"/>
      <c r="AD192" s="584"/>
      <c r="AE192" s="584"/>
      <c r="AF192" s="584"/>
      <c r="AG192" s="584"/>
      <c r="AH192" s="584"/>
      <c r="AI192" s="584"/>
      <c r="AJ192" s="584"/>
      <c r="AK192" s="584"/>
      <c r="AL192" s="584"/>
      <c r="AM192" s="584"/>
      <c r="AN192" s="584"/>
      <c r="AO192" s="584"/>
      <c r="AP192" s="584"/>
      <c r="AQ192" s="584"/>
      <c r="AR192" s="584"/>
      <c r="AS192" s="584"/>
      <c r="AT192" s="584"/>
      <c r="AU192" s="584"/>
      <c r="AV192" s="584"/>
      <c r="AW192" s="584"/>
      <c r="AX192" s="584"/>
      <c r="AY192" s="584"/>
      <c r="AZ192" s="584"/>
      <c r="BA192" s="584"/>
      <c r="BB192" s="584"/>
      <c r="BC192" s="584"/>
      <c r="BD192" s="584"/>
      <c r="BE192" s="584"/>
      <c r="BF192" s="584"/>
      <c r="BG192" s="584"/>
      <c r="BH192" s="584"/>
      <c r="BI192" s="584"/>
      <c r="BJ192" s="584"/>
      <c r="BK192" s="584"/>
      <c r="BL192" s="584"/>
      <c r="BM192" s="584"/>
      <c r="BN192" s="584"/>
      <c r="BO192" s="584"/>
      <c r="BP192" s="584"/>
      <c r="BQ192" s="584"/>
      <c r="BR192" s="584"/>
      <c r="BS192" s="584"/>
      <c r="BT192" s="584"/>
      <c r="BU192" s="584"/>
      <c r="BV192" s="584"/>
      <c r="BW192" s="587"/>
    </row>
    <row r="193" spans="2:75" ht="10.5" customHeight="1">
      <c r="B193" s="559"/>
      <c r="C193" s="559"/>
      <c r="D193" s="559"/>
      <c r="E193" s="579" t="s">
        <v>352</v>
      </c>
      <c r="F193" s="580"/>
      <c r="G193" s="580"/>
      <c r="H193" s="580"/>
      <c r="I193" s="580"/>
      <c r="J193" s="580"/>
      <c r="K193" s="580"/>
      <c r="L193" s="580"/>
      <c r="M193" s="580"/>
      <c r="N193" s="580"/>
      <c r="O193" s="580"/>
      <c r="P193" s="580"/>
      <c r="Q193" s="580"/>
      <c r="R193" s="580"/>
      <c r="S193" s="580"/>
      <c r="T193" s="580"/>
      <c r="U193" s="580"/>
      <c r="V193" s="580"/>
      <c r="W193" s="580"/>
      <c r="X193" s="580"/>
      <c r="Y193" s="580"/>
      <c r="Z193" s="580"/>
      <c r="AA193" s="580"/>
      <c r="AB193" s="580"/>
      <c r="AC193" s="580"/>
      <c r="AD193" s="580"/>
      <c r="AE193" s="580"/>
      <c r="AF193" s="580"/>
      <c r="AG193" s="580"/>
      <c r="AH193" s="580"/>
      <c r="AI193" s="580"/>
      <c r="AJ193" s="580"/>
      <c r="AK193" s="580"/>
      <c r="AL193" s="580"/>
      <c r="AM193" s="580"/>
      <c r="AN193" s="580"/>
      <c r="AO193" s="580"/>
      <c r="AP193" s="580"/>
      <c r="AQ193" s="580"/>
      <c r="AR193" s="580"/>
      <c r="AS193" s="580"/>
      <c r="AT193" s="580"/>
      <c r="AU193" s="580"/>
      <c r="AV193" s="580"/>
      <c r="AW193" s="580"/>
      <c r="AX193" s="580"/>
      <c r="AY193" s="580"/>
      <c r="AZ193" s="580"/>
      <c r="BA193" s="580"/>
      <c r="BB193" s="580"/>
      <c r="BC193" s="580"/>
      <c r="BD193" s="580"/>
      <c r="BE193" s="580"/>
      <c r="BF193" s="580"/>
      <c r="BG193" s="580"/>
      <c r="BH193" s="580"/>
      <c r="BI193" s="580"/>
      <c r="BJ193" s="580"/>
      <c r="BK193" s="580"/>
      <c r="BL193" s="580"/>
      <c r="BM193" s="580"/>
      <c r="BN193" s="580"/>
      <c r="BO193" s="580"/>
      <c r="BP193" s="580"/>
      <c r="BQ193" s="580"/>
      <c r="BR193" s="580"/>
      <c r="BS193" s="580"/>
      <c r="BT193" s="580"/>
      <c r="BU193" s="580"/>
      <c r="BV193" s="580"/>
      <c r="BW193" s="585"/>
    </row>
    <row r="194" spans="2:75" ht="10.5" customHeight="1">
      <c r="B194" s="559"/>
      <c r="C194" s="559"/>
      <c r="D194" s="559"/>
      <c r="E194" s="581"/>
      <c r="F194" s="582"/>
      <c r="G194" s="582"/>
      <c r="H194" s="582"/>
      <c r="I194" s="582"/>
      <c r="J194" s="582"/>
      <c r="K194" s="582"/>
      <c r="L194" s="582"/>
      <c r="M194" s="582"/>
      <c r="N194" s="582"/>
      <c r="O194" s="582"/>
      <c r="P194" s="582"/>
      <c r="Q194" s="582"/>
      <c r="R194" s="582"/>
      <c r="S194" s="582"/>
      <c r="T194" s="582"/>
      <c r="U194" s="582"/>
      <c r="V194" s="582"/>
      <c r="W194" s="582"/>
      <c r="X194" s="582"/>
      <c r="Y194" s="582"/>
      <c r="Z194" s="582"/>
      <c r="AA194" s="582"/>
      <c r="AB194" s="582"/>
      <c r="AC194" s="582"/>
      <c r="AD194" s="582"/>
      <c r="AE194" s="582"/>
      <c r="AF194" s="582"/>
      <c r="AG194" s="582"/>
      <c r="AH194" s="582"/>
      <c r="AI194" s="582"/>
      <c r="AJ194" s="582"/>
      <c r="AK194" s="582"/>
      <c r="AL194" s="582"/>
      <c r="AM194" s="582"/>
      <c r="AN194" s="582"/>
      <c r="AO194" s="582"/>
      <c r="AP194" s="582"/>
      <c r="AQ194" s="582"/>
      <c r="AR194" s="582"/>
      <c r="AS194" s="582"/>
      <c r="AT194" s="582"/>
      <c r="AU194" s="582"/>
      <c r="AV194" s="582"/>
      <c r="AW194" s="582"/>
      <c r="AX194" s="582"/>
      <c r="AY194" s="582"/>
      <c r="AZ194" s="582"/>
      <c r="BA194" s="582"/>
      <c r="BB194" s="582"/>
      <c r="BC194" s="582"/>
      <c r="BD194" s="582"/>
      <c r="BE194" s="582"/>
      <c r="BF194" s="582"/>
      <c r="BG194" s="582"/>
      <c r="BH194" s="582"/>
      <c r="BI194" s="582"/>
      <c r="BJ194" s="582"/>
      <c r="BK194" s="582"/>
      <c r="BL194" s="582"/>
      <c r="BM194" s="582"/>
      <c r="BN194" s="582"/>
      <c r="BO194" s="582"/>
      <c r="BP194" s="582"/>
      <c r="BQ194" s="582"/>
      <c r="BR194" s="582"/>
      <c r="BS194" s="582"/>
      <c r="BT194" s="582"/>
      <c r="BU194" s="582"/>
      <c r="BV194" s="582"/>
      <c r="BW194" s="586"/>
    </row>
    <row r="195" spans="2:75" ht="10.5" customHeight="1">
      <c r="B195" s="559"/>
      <c r="C195" s="559"/>
      <c r="D195" s="559"/>
      <c r="E195" s="583"/>
      <c r="F195" s="584"/>
      <c r="G195" s="584"/>
      <c r="H195" s="584"/>
      <c r="I195" s="584"/>
      <c r="J195" s="584"/>
      <c r="K195" s="584"/>
      <c r="L195" s="584"/>
      <c r="M195" s="584"/>
      <c r="N195" s="584"/>
      <c r="O195" s="584"/>
      <c r="P195" s="584"/>
      <c r="Q195" s="584"/>
      <c r="R195" s="584"/>
      <c r="S195" s="584"/>
      <c r="T195" s="584"/>
      <c r="U195" s="584"/>
      <c r="V195" s="584"/>
      <c r="W195" s="584"/>
      <c r="X195" s="584"/>
      <c r="Y195" s="584"/>
      <c r="Z195" s="584"/>
      <c r="AA195" s="584"/>
      <c r="AB195" s="584"/>
      <c r="AC195" s="584"/>
      <c r="AD195" s="584"/>
      <c r="AE195" s="584"/>
      <c r="AF195" s="584"/>
      <c r="AG195" s="584"/>
      <c r="AH195" s="584"/>
      <c r="AI195" s="584"/>
      <c r="AJ195" s="584"/>
      <c r="AK195" s="584"/>
      <c r="AL195" s="584"/>
      <c r="AM195" s="584"/>
      <c r="AN195" s="584"/>
      <c r="AO195" s="584"/>
      <c r="AP195" s="584"/>
      <c r="AQ195" s="584"/>
      <c r="AR195" s="584"/>
      <c r="AS195" s="584"/>
      <c r="AT195" s="584"/>
      <c r="AU195" s="584"/>
      <c r="AV195" s="584"/>
      <c r="AW195" s="584"/>
      <c r="AX195" s="584"/>
      <c r="AY195" s="584"/>
      <c r="AZ195" s="584"/>
      <c r="BA195" s="584"/>
      <c r="BB195" s="584"/>
      <c r="BC195" s="584"/>
      <c r="BD195" s="584"/>
      <c r="BE195" s="584"/>
      <c r="BF195" s="584"/>
      <c r="BG195" s="584"/>
      <c r="BH195" s="584"/>
      <c r="BI195" s="584"/>
      <c r="BJ195" s="584"/>
      <c r="BK195" s="584"/>
      <c r="BL195" s="584"/>
      <c r="BM195" s="584"/>
      <c r="BN195" s="584"/>
      <c r="BO195" s="584"/>
      <c r="BP195" s="584"/>
      <c r="BQ195" s="584"/>
      <c r="BR195" s="584"/>
      <c r="BS195" s="584"/>
      <c r="BT195" s="584"/>
      <c r="BU195" s="584"/>
      <c r="BV195" s="584"/>
      <c r="BW195" s="587"/>
    </row>
    <row r="196" spans="2:75" ht="10.5" customHeight="1">
      <c r="B196" s="559"/>
      <c r="C196" s="559"/>
      <c r="D196" s="559"/>
      <c r="E196" s="579" t="s">
        <v>353</v>
      </c>
      <c r="F196" s="580"/>
      <c r="G196" s="580"/>
      <c r="H196" s="580"/>
      <c r="I196" s="580"/>
      <c r="J196" s="580"/>
      <c r="K196" s="580"/>
      <c r="L196" s="580"/>
      <c r="M196" s="580"/>
      <c r="N196" s="580"/>
      <c r="O196" s="580"/>
      <c r="P196" s="580"/>
      <c r="Q196" s="580"/>
      <c r="R196" s="580"/>
      <c r="S196" s="580"/>
      <c r="T196" s="580"/>
      <c r="U196" s="580"/>
      <c r="V196" s="580"/>
      <c r="W196" s="580"/>
      <c r="X196" s="580"/>
      <c r="Y196" s="580"/>
      <c r="Z196" s="580"/>
      <c r="AA196" s="580"/>
      <c r="AB196" s="580"/>
      <c r="AC196" s="580"/>
      <c r="AD196" s="580"/>
      <c r="AE196" s="580"/>
      <c r="AF196" s="580"/>
      <c r="AG196" s="580"/>
      <c r="AH196" s="580"/>
      <c r="AI196" s="580"/>
      <c r="AJ196" s="580"/>
      <c r="AK196" s="580"/>
      <c r="AL196" s="580"/>
      <c r="AM196" s="580"/>
      <c r="AN196" s="580"/>
      <c r="AO196" s="580"/>
      <c r="AP196" s="580"/>
      <c r="AQ196" s="580"/>
      <c r="AR196" s="580"/>
      <c r="AS196" s="580"/>
      <c r="AT196" s="580"/>
      <c r="AU196" s="580"/>
      <c r="AV196" s="580"/>
      <c r="AW196" s="580"/>
      <c r="AX196" s="580"/>
      <c r="AY196" s="580"/>
      <c r="AZ196" s="580"/>
      <c r="BA196" s="580"/>
      <c r="BB196" s="580"/>
      <c r="BC196" s="580"/>
      <c r="BD196" s="580"/>
      <c r="BE196" s="580"/>
      <c r="BF196" s="580"/>
      <c r="BG196" s="580"/>
      <c r="BH196" s="580"/>
      <c r="BI196" s="580"/>
      <c r="BJ196" s="580"/>
      <c r="BK196" s="580"/>
      <c r="BL196" s="580"/>
      <c r="BM196" s="580"/>
      <c r="BN196" s="580"/>
      <c r="BO196" s="580"/>
      <c r="BP196" s="580"/>
      <c r="BQ196" s="580"/>
      <c r="BR196" s="580"/>
      <c r="BS196" s="580"/>
      <c r="BT196" s="580"/>
      <c r="BU196" s="580"/>
      <c r="BV196" s="580"/>
      <c r="BW196" s="585"/>
    </row>
    <row r="197" spans="2:75" ht="10.5" customHeight="1">
      <c r="B197" s="559"/>
      <c r="C197" s="559"/>
      <c r="D197" s="559"/>
      <c r="E197" s="581"/>
      <c r="F197" s="582"/>
      <c r="G197" s="582"/>
      <c r="H197" s="582"/>
      <c r="I197" s="582"/>
      <c r="J197" s="582"/>
      <c r="K197" s="582"/>
      <c r="L197" s="582"/>
      <c r="M197" s="582"/>
      <c r="N197" s="582"/>
      <c r="O197" s="582"/>
      <c r="P197" s="582"/>
      <c r="Q197" s="582"/>
      <c r="R197" s="582"/>
      <c r="S197" s="582"/>
      <c r="T197" s="582"/>
      <c r="U197" s="582"/>
      <c r="V197" s="582"/>
      <c r="W197" s="582"/>
      <c r="X197" s="582"/>
      <c r="Y197" s="582"/>
      <c r="Z197" s="582"/>
      <c r="AA197" s="582"/>
      <c r="AB197" s="582"/>
      <c r="AC197" s="582"/>
      <c r="AD197" s="582"/>
      <c r="AE197" s="582"/>
      <c r="AF197" s="582"/>
      <c r="AG197" s="582"/>
      <c r="AH197" s="582"/>
      <c r="AI197" s="582"/>
      <c r="AJ197" s="582"/>
      <c r="AK197" s="582"/>
      <c r="AL197" s="582"/>
      <c r="AM197" s="582"/>
      <c r="AN197" s="582"/>
      <c r="AO197" s="582"/>
      <c r="AP197" s="582"/>
      <c r="AQ197" s="582"/>
      <c r="AR197" s="582"/>
      <c r="AS197" s="582"/>
      <c r="AT197" s="582"/>
      <c r="AU197" s="582"/>
      <c r="AV197" s="582"/>
      <c r="AW197" s="582"/>
      <c r="AX197" s="582"/>
      <c r="AY197" s="582"/>
      <c r="AZ197" s="582"/>
      <c r="BA197" s="582"/>
      <c r="BB197" s="582"/>
      <c r="BC197" s="582"/>
      <c r="BD197" s="582"/>
      <c r="BE197" s="582"/>
      <c r="BF197" s="582"/>
      <c r="BG197" s="582"/>
      <c r="BH197" s="582"/>
      <c r="BI197" s="582"/>
      <c r="BJ197" s="582"/>
      <c r="BK197" s="582"/>
      <c r="BL197" s="582"/>
      <c r="BM197" s="582"/>
      <c r="BN197" s="582"/>
      <c r="BO197" s="582"/>
      <c r="BP197" s="582"/>
      <c r="BQ197" s="582"/>
      <c r="BR197" s="582"/>
      <c r="BS197" s="582"/>
      <c r="BT197" s="582"/>
      <c r="BU197" s="582"/>
      <c r="BV197" s="582"/>
      <c r="BW197" s="586"/>
    </row>
    <row r="198" spans="2:75" ht="10.5" customHeight="1">
      <c r="B198" s="559"/>
      <c r="C198" s="559"/>
      <c r="D198" s="559"/>
      <c r="E198" s="581"/>
      <c r="F198" s="582"/>
      <c r="G198" s="582"/>
      <c r="H198" s="582"/>
      <c r="I198" s="582"/>
      <c r="J198" s="582"/>
      <c r="K198" s="582"/>
      <c r="L198" s="582"/>
      <c r="M198" s="582"/>
      <c r="N198" s="582"/>
      <c r="O198" s="582"/>
      <c r="P198" s="582"/>
      <c r="Q198" s="582"/>
      <c r="R198" s="582"/>
      <c r="S198" s="582"/>
      <c r="T198" s="582"/>
      <c r="U198" s="582"/>
      <c r="V198" s="582"/>
      <c r="W198" s="582"/>
      <c r="X198" s="582"/>
      <c r="Y198" s="582"/>
      <c r="Z198" s="582"/>
      <c r="AA198" s="582"/>
      <c r="AB198" s="582"/>
      <c r="AC198" s="582"/>
      <c r="AD198" s="582"/>
      <c r="AE198" s="582"/>
      <c r="AF198" s="582"/>
      <c r="AG198" s="582"/>
      <c r="AH198" s="582"/>
      <c r="AI198" s="582"/>
      <c r="AJ198" s="582"/>
      <c r="AK198" s="582"/>
      <c r="AL198" s="582"/>
      <c r="AM198" s="582"/>
      <c r="AN198" s="582"/>
      <c r="AO198" s="582"/>
      <c r="AP198" s="582"/>
      <c r="AQ198" s="582"/>
      <c r="AR198" s="582"/>
      <c r="AS198" s="582"/>
      <c r="AT198" s="582"/>
      <c r="AU198" s="582"/>
      <c r="AV198" s="582"/>
      <c r="AW198" s="582"/>
      <c r="AX198" s="582"/>
      <c r="AY198" s="582"/>
      <c r="AZ198" s="582"/>
      <c r="BA198" s="582"/>
      <c r="BB198" s="582"/>
      <c r="BC198" s="582"/>
      <c r="BD198" s="582"/>
      <c r="BE198" s="582"/>
      <c r="BF198" s="582"/>
      <c r="BG198" s="582"/>
      <c r="BH198" s="582"/>
      <c r="BI198" s="582"/>
      <c r="BJ198" s="582"/>
      <c r="BK198" s="582"/>
      <c r="BL198" s="582"/>
      <c r="BM198" s="582"/>
      <c r="BN198" s="582"/>
      <c r="BO198" s="582"/>
      <c r="BP198" s="582"/>
      <c r="BQ198" s="582"/>
      <c r="BR198" s="582"/>
      <c r="BS198" s="582"/>
      <c r="BT198" s="582"/>
      <c r="BU198" s="582"/>
      <c r="BV198" s="582"/>
      <c r="BW198" s="586"/>
    </row>
    <row r="199" spans="2:75" ht="10.5" customHeight="1">
      <c r="B199" s="559"/>
      <c r="C199" s="559"/>
      <c r="D199" s="559"/>
      <c r="E199" s="583"/>
      <c r="F199" s="584"/>
      <c r="G199" s="584"/>
      <c r="H199" s="584"/>
      <c r="I199" s="584"/>
      <c r="J199" s="584"/>
      <c r="K199" s="584"/>
      <c r="L199" s="584"/>
      <c r="M199" s="584"/>
      <c r="N199" s="584"/>
      <c r="O199" s="584"/>
      <c r="P199" s="584"/>
      <c r="Q199" s="584"/>
      <c r="R199" s="584"/>
      <c r="S199" s="584"/>
      <c r="T199" s="584"/>
      <c r="U199" s="584"/>
      <c r="V199" s="584"/>
      <c r="W199" s="584"/>
      <c r="X199" s="584"/>
      <c r="Y199" s="584"/>
      <c r="Z199" s="584"/>
      <c r="AA199" s="584"/>
      <c r="AB199" s="584"/>
      <c r="AC199" s="584"/>
      <c r="AD199" s="584"/>
      <c r="AE199" s="584"/>
      <c r="AF199" s="584"/>
      <c r="AG199" s="584"/>
      <c r="AH199" s="584"/>
      <c r="AI199" s="584"/>
      <c r="AJ199" s="584"/>
      <c r="AK199" s="584"/>
      <c r="AL199" s="584"/>
      <c r="AM199" s="584"/>
      <c r="AN199" s="584"/>
      <c r="AO199" s="584"/>
      <c r="AP199" s="584"/>
      <c r="AQ199" s="584"/>
      <c r="AR199" s="584"/>
      <c r="AS199" s="584"/>
      <c r="AT199" s="584"/>
      <c r="AU199" s="584"/>
      <c r="AV199" s="584"/>
      <c r="AW199" s="584"/>
      <c r="AX199" s="584"/>
      <c r="AY199" s="584"/>
      <c r="AZ199" s="584"/>
      <c r="BA199" s="584"/>
      <c r="BB199" s="584"/>
      <c r="BC199" s="584"/>
      <c r="BD199" s="584"/>
      <c r="BE199" s="584"/>
      <c r="BF199" s="584"/>
      <c r="BG199" s="584"/>
      <c r="BH199" s="584"/>
      <c r="BI199" s="584"/>
      <c r="BJ199" s="584"/>
      <c r="BK199" s="584"/>
      <c r="BL199" s="584"/>
      <c r="BM199" s="584"/>
      <c r="BN199" s="584"/>
      <c r="BO199" s="584"/>
      <c r="BP199" s="584"/>
      <c r="BQ199" s="584"/>
      <c r="BR199" s="584"/>
      <c r="BS199" s="584"/>
      <c r="BT199" s="584"/>
      <c r="BU199" s="584"/>
      <c r="BV199" s="584"/>
      <c r="BW199" s="587"/>
    </row>
    <row r="200" spans="2:75" ht="10.5" customHeight="1">
      <c r="B200" s="559"/>
      <c r="C200" s="559"/>
      <c r="D200" s="559"/>
      <c r="E200" s="579" t="s">
        <v>354</v>
      </c>
      <c r="F200" s="580"/>
      <c r="G200" s="580"/>
      <c r="H200" s="580"/>
      <c r="I200" s="580"/>
      <c r="J200" s="580"/>
      <c r="K200" s="580"/>
      <c r="L200" s="580"/>
      <c r="M200" s="580"/>
      <c r="N200" s="580"/>
      <c r="O200" s="580"/>
      <c r="P200" s="580"/>
      <c r="Q200" s="580"/>
      <c r="R200" s="580"/>
      <c r="S200" s="580"/>
      <c r="T200" s="580"/>
      <c r="U200" s="580"/>
      <c r="V200" s="580"/>
      <c r="W200" s="580"/>
      <c r="X200" s="580"/>
      <c r="Y200" s="580"/>
      <c r="Z200" s="580"/>
      <c r="AA200" s="580"/>
      <c r="AB200" s="580"/>
      <c r="AC200" s="580"/>
      <c r="AD200" s="580"/>
      <c r="AE200" s="580"/>
      <c r="AF200" s="580"/>
      <c r="AG200" s="580"/>
      <c r="AH200" s="580"/>
      <c r="AI200" s="580"/>
      <c r="AJ200" s="580"/>
      <c r="AK200" s="580"/>
      <c r="AL200" s="580"/>
      <c r="AM200" s="580"/>
      <c r="AN200" s="580"/>
      <c r="AO200" s="580"/>
      <c r="AP200" s="580"/>
      <c r="AQ200" s="580"/>
      <c r="AR200" s="580"/>
      <c r="AS200" s="580"/>
      <c r="AT200" s="580"/>
      <c r="AU200" s="580"/>
      <c r="AV200" s="580"/>
      <c r="AW200" s="580"/>
      <c r="AX200" s="580"/>
      <c r="AY200" s="580"/>
      <c r="AZ200" s="580"/>
      <c r="BA200" s="580"/>
      <c r="BB200" s="580"/>
      <c r="BC200" s="580"/>
      <c r="BD200" s="580"/>
      <c r="BE200" s="580"/>
      <c r="BF200" s="580"/>
      <c r="BG200" s="580"/>
      <c r="BH200" s="580"/>
      <c r="BI200" s="580"/>
      <c r="BJ200" s="580"/>
      <c r="BK200" s="580"/>
      <c r="BL200" s="580"/>
      <c r="BM200" s="580"/>
      <c r="BN200" s="580"/>
      <c r="BO200" s="580"/>
      <c r="BP200" s="580"/>
      <c r="BQ200" s="580"/>
      <c r="BR200" s="580"/>
      <c r="BS200" s="580"/>
      <c r="BT200" s="580"/>
      <c r="BU200" s="580"/>
      <c r="BV200" s="580"/>
      <c r="BW200" s="585"/>
    </row>
    <row r="201" spans="2:75" ht="10.5" customHeight="1">
      <c r="B201" s="559"/>
      <c r="C201" s="559"/>
      <c r="D201" s="559"/>
      <c r="E201" s="581"/>
      <c r="F201" s="582"/>
      <c r="G201" s="582"/>
      <c r="H201" s="582"/>
      <c r="I201" s="582"/>
      <c r="J201" s="582"/>
      <c r="K201" s="582"/>
      <c r="L201" s="582"/>
      <c r="M201" s="582"/>
      <c r="N201" s="582"/>
      <c r="O201" s="582"/>
      <c r="P201" s="582"/>
      <c r="Q201" s="582"/>
      <c r="R201" s="582"/>
      <c r="S201" s="582"/>
      <c r="T201" s="582"/>
      <c r="U201" s="582"/>
      <c r="V201" s="582"/>
      <c r="W201" s="582"/>
      <c r="X201" s="582"/>
      <c r="Y201" s="582"/>
      <c r="Z201" s="582"/>
      <c r="AA201" s="582"/>
      <c r="AB201" s="582"/>
      <c r="AC201" s="582"/>
      <c r="AD201" s="582"/>
      <c r="AE201" s="582"/>
      <c r="AF201" s="582"/>
      <c r="AG201" s="582"/>
      <c r="AH201" s="582"/>
      <c r="AI201" s="582"/>
      <c r="AJ201" s="582"/>
      <c r="AK201" s="582"/>
      <c r="AL201" s="582"/>
      <c r="AM201" s="582"/>
      <c r="AN201" s="582"/>
      <c r="AO201" s="582"/>
      <c r="AP201" s="582"/>
      <c r="AQ201" s="582"/>
      <c r="AR201" s="582"/>
      <c r="AS201" s="582"/>
      <c r="AT201" s="582"/>
      <c r="AU201" s="582"/>
      <c r="AV201" s="582"/>
      <c r="AW201" s="582"/>
      <c r="AX201" s="582"/>
      <c r="AY201" s="582"/>
      <c r="AZ201" s="582"/>
      <c r="BA201" s="582"/>
      <c r="BB201" s="582"/>
      <c r="BC201" s="582"/>
      <c r="BD201" s="582"/>
      <c r="BE201" s="582"/>
      <c r="BF201" s="582"/>
      <c r="BG201" s="582"/>
      <c r="BH201" s="582"/>
      <c r="BI201" s="582"/>
      <c r="BJ201" s="582"/>
      <c r="BK201" s="582"/>
      <c r="BL201" s="582"/>
      <c r="BM201" s="582"/>
      <c r="BN201" s="582"/>
      <c r="BO201" s="582"/>
      <c r="BP201" s="582"/>
      <c r="BQ201" s="582"/>
      <c r="BR201" s="582"/>
      <c r="BS201" s="582"/>
      <c r="BT201" s="582"/>
      <c r="BU201" s="582"/>
      <c r="BV201" s="582"/>
      <c r="BW201" s="586"/>
    </row>
    <row r="202" spans="2:75" ht="10.5" customHeight="1">
      <c r="B202" s="559"/>
      <c r="C202" s="559"/>
      <c r="D202" s="559"/>
      <c r="E202" s="581"/>
      <c r="F202" s="582"/>
      <c r="G202" s="582"/>
      <c r="H202" s="582"/>
      <c r="I202" s="582"/>
      <c r="J202" s="582"/>
      <c r="K202" s="582"/>
      <c r="L202" s="582"/>
      <c r="M202" s="582"/>
      <c r="N202" s="582"/>
      <c r="O202" s="582"/>
      <c r="P202" s="582"/>
      <c r="Q202" s="582"/>
      <c r="R202" s="582"/>
      <c r="S202" s="582"/>
      <c r="T202" s="582"/>
      <c r="U202" s="582"/>
      <c r="V202" s="582"/>
      <c r="W202" s="582"/>
      <c r="X202" s="582"/>
      <c r="Y202" s="582"/>
      <c r="Z202" s="582"/>
      <c r="AA202" s="582"/>
      <c r="AB202" s="582"/>
      <c r="AC202" s="582"/>
      <c r="AD202" s="582"/>
      <c r="AE202" s="582"/>
      <c r="AF202" s="582"/>
      <c r="AG202" s="582"/>
      <c r="AH202" s="582"/>
      <c r="AI202" s="582"/>
      <c r="AJ202" s="582"/>
      <c r="AK202" s="582"/>
      <c r="AL202" s="582"/>
      <c r="AM202" s="582"/>
      <c r="AN202" s="582"/>
      <c r="AO202" s="582"/>
      <c r="AP202" s="582"/>
      <c r="AQ202" s="582"/>
      <c r="AR202" s="582"/>
      <c r="AS202" s="582"/>
      <c r="AT202" s="582"/>
      <c r="AU202" s="582"/>
      <c r="AV202" s="582"/>
      <c r="AW202" s="582"/>
      <c r="AX202" s="582"/>
      <c r="AY202" s="582"/>
      <c r="AZ202" s="582"/>
      <c r="BA202" s="582"/>
      <c r="BB202" s="582"/>
      <c r="BC202" s="582"/>
      <c r="BD202" s="582"/>
      <c r="BE202" s="582"/>
      <c r="BF202" s="582"/>
      <c r="BG202" s="582"/>
      <c r="BH202" s="582"/>
      <c r="BI202" s="582"/>
      <c r="BJ202" s="582"/>
      <c r="BK202" s="582"/>
      <c r="BL202" s="582"/>
      <c r="BM202" s="582"/>
      <c r="BN202" s="582"/>
      <c r="BO202" s="582"/>
      <c r="BP202" s="582"/>
      <c r="BQ202" s="582"/>
      <c r="BR202" s="582"/>
      <c r="BS202" s="582"/>
      <c r="BT202" s="582"/>
      <c r="BU202" s="582"/>
      <c r="BV202" s="582"/>
      <c r="BW202" s="586"/>
    </row>
    <row r="203" spans="2:75" ht="10.5" customHeight="1">
      <c r="B203" s="559"/>
      <c r="C203" s="559"/>
      <c r="D203" s="559"/>
      <c r="E203" s="583"/>
      <c r="F203" s="584"/>
      <c r="G203" s="584"/>
      <c r="H203" s="584"/>
      <c r="I203" s="584"/>
      <c r="J203" s="584"/>
      <c r="K203" s="584"/>
      <c r="L203" s="584"/>
      <c r="M203" s="584"/>
      <c r="N203" s="584"/>
      <c r="O203" s="584"/>
      <c r="P203" s="584"/>
      <c r="Q203" s="584"/>
      <c r="R203" s="584"/>
      <c r="S203" s="584"/>
      <c r="T203" s="584"/>
      <c r="U203" s="584"/>
      <c r="V203" s="584"/>
      <c r="W203" s="584"/>
      <c r="X203" s="584"/>
      <c r="Y203" s="584"/>
      <c r="Z203" s="584"/>
      <c r="AA203" s="584"/>
      <c r="AB203" s="584"/>
      <c r="AC203" s="584"/>
      <c r="AD203" s="584"/>
      <c r="AE203" s="584"/>
      <c r="AF203" s="584"/>
      <c r="AG203" s="584"/>
      <c r="AH203" s="584"/>
      <c r="AI203" s="584"/>
      <c r="AJ203" s="584"/>
      <c r="AK203" s="584"/>
      <c r="AL203" s="584"/>
      <c r="AM203" s="584"/>
      <c r="AN203" s="584"/>
      <c r="AO203" s="584"/>
      <c r="AP203" s="584"/>
      <c r="AQ203" s="584"/>
      <c r="AR203" s="584"/>
      <c r="AS203" s="584"/>
      <c r="AT203" s="584"/>
      <c r="AU203" s="584"/>
      <c r="AV203" s="584"/>
      <c r="AW203" s="584"/>
      <c r="AX203" s="584"/>
      <c r="AY203" s="584"/>
      <c r="AZ203" s="584"/>
      <c r="BA203" s="584"/>
      <c r="BB203" s="584"/>
      <c r="BC203" s="584"/>
      <c r="BD203" s="584"/>
      <c r="BE203" s="584"/>
      <c r="BF203" s="584"/>
      <c r="BG203" s="584"/>
      <c r="BH203" s="584"/>
      <c r="BI203" s="584"/>
      <c r="BJ203" s="584"/>
      <c r="BK203" s="584"/>
      <c r="BL203" s="584"/>
      <c r="BM203" s="584"/>
      <c r="BN203" s="584"/>
      <c r="BO203" s="584"/>
      <c r="BP203" s="584"/>
      <c r="BQ203" s="584"/>
      <c r="BR203" s="584"/>
      <c r="BS203" s="584"/>
      <c r="BT203" s="584"/>
      <c r="BU203" s="584"/>
      <c r="BV203" s="584"/>
      <c r="BW203" s="587"/>
    </row>
    <row r="204" spans="2:75" ht="10.5" customHeight="1">
      <c r="B204" s="559"/>
      <c r="C204" s="559"/>
      <c r="D204" s="559"/>
      <c r="E204" s="579" t="s">
        <v>355</v>
      </c>
      <c r="F204" s="580"/>
      <c r="G204" s="580"/>
      <c r="H204" s="580"/>
      <c r="I204" s="580"/>
      <c r="J204" s="580"/>
      <c r="K204" s="580"/>
      <c r="L204" s="580"/>
      <c r="M204" s="580"/>
      <c r="N204" s="580"/>
      <c r="O204" s="580"/>
      <c r="P204" s="580"/>
      <c r="Q204" s="580"/>
      <c r="R204" s="580"/>
      <c r="S204" s="580"/>
      <c r="T204" s="580"/>
      <c r="U204" s="580"/>
      <c r="V204" s="580"/>
      <c r="W204" s="580"/>
      <c r="X204" s="580"/>
      <c r="Y204" s="580"/>
      <c r="Z204" s="580"/>
      <c r="AA204" s="580"/>
      <c r="AB204" s="580"/>
      <c r="AC204" s="580"/>
      <c r="AD204" s="580"/>
      <c r="AE204" s="580"/>
      <c r="AF204" s="580"/>
      <c r="AG204" s="580"/>
      <c r="AH204" s="580"/>
      <c r="AI204" s="580"/>
      <c r="AJ204" s="580"/>
      <c r="AK204" s="580"/>
      <c r="AL204" s="580"/>
      <c r="AM204" s="580"/>
      <c r="AN204" s="580"/>
      <c r="AO204" s="580"/>
      <c r="AP204" s="580"/>
      <c r="AQ204" s="580"/>
      <c r="AR204" s="580"/>
      <c r="AS204" s="580"/>
      <c r="AT204" s="580"/>
      <c r="AU204" s="580"/>
      <c r="AV204" s="580"/>
      <c r="AW204" s="580"/>
      <c r="AX204" s="580"/>
      <c r="AY204" s="580"/>
      <c r="AZ204" s="580"/>
      <c r="BA204" s="580"/>
      <c r="BB204" s="580"/>
      <c r="BC204" s="580"/>
      <c r="BD204" s="580"/>
      <c r="BE204" s="580"/>
      <c r="BF204" s="580"/>
      <c r="BG204" s="580"/>
      <c r="BH204" s="580"/>
      <c r="BI204" s="580"/>
      <c r="BJ204" s="580"/>
      <c r="BK204" s="580"/>
      <c r="BL204" s="580"/>
      <c r="BM204" s="580"/>
      <c r="BN204" s="580"/>
      <c r="BO204" s="580"/>
      <c r="BP204" s="580"/>
      <c r="BQ204" s="580"/>
      <c r="BR204" s="580"/>
      <c r="BS204" s="580"/>
      <c r="BT204" s="580"/>
      <c r="BU204" s="580"/>
      <c r="BV204" s="580"/>
      <c r="BW204" s="585"/>
    </row>
    <row r="205" spans="2:75" ht="10.5" customHeight="1">
      <c r="B205" s="559"/>
      <c r="C205" s="559"/>
      <c r="D205" s="559"/>
      <c r="E205" s="581"/>
      <c r="F205" s="582"/>
      <c r="G205" s="582"/>
      <c r="H205" s="582"/>
      <c r="I205" s="582"/>
      <c r="J205" s="582"/>
      <c r="K205" s="582"/>
      <c r="L205" s="582"/>
      <c r="M205" s="582"/>
      <c r="N205" s="582"/>
      <c r="O205" s="582"/>
      <c r="P205" s="582"/>
      <c r="Q205" s="582"/>
      <c r="R205" s="582"/>
      <c r="S205" s="582"/>
      <c r="T205" s="582"/>
      <c r="U205" s="582"/>
      <c r="V205" s="582"/>
      <c r="W205" s="582"/>
      <c r="X205" s="582"/>
      <c r="Y205" s="582"/>
      <c r="Z205" s="582"/>
      <c r="AA205" s="582"/>
      <c r="AB205" s="582"/>
      <c r="AC205" s="582"/>
      <c r="AD205" s="582"/>
      <c r="AE205" s="582"/>
      <c r="AF205" s="582"/>
      <c r="AG205" s="582"/>
      <c r="AH205" s="582"/>
      <c r="AI205" s="582"/>
      <c r="AJ205" s="582"/>
      <c r="AK205" s="582"/>
      <c r="AL205" s="582"/>
      <c r="AM205" s="582"/>
      <c r="AN205" s="582"/>
      <c r="AO205" s="582"/>
      <c r="AP205" s="582"/>
      <c r="AQ205" s="582"/>
      <c r="AR205" s="582"/>
      <c r="AS205" s="582"/>
      <c r="AT205" s="582"/>
      <c r="AU205" s="582"/>
      <c r="AV205" s="582"/>
      <c r="AW205" s="582"/>
      <c r="AX205" s="582"/>
      <c r="AY205" s="582"/>
      <c r="AZ205" s="582"/>
      <c r="BA205" s="582"/>
      <c r="BB205" s="582"/>
      <c r="BC205" s="582"/>
      <c r="BD205" s="582"/>
      <c r="BE205" s="582"/>
      <c r="BF205" s="582"/>
      <c r="BG205" s="582"/>
      <c r="BH205" s="582"/>
      <c r="BI205" s="582"/>
      <c r="BJ205" s="582"/>
      <c r="BK205" s="582"/>
      <c r="BL205" s="582"/>
      <c r="BM205" s="582"/>
      <c r="BN205" s="582"/>
      <c r="BO205" s="582"/>
      <c r="BP205" s="582"/>
      <c r="BQ205" s="582"/>
      <c r="BR205" s="582"/>
      <c r="BS205" s="582"/>
      <c r="BT205" s="582"/>
      <c r="BU205" s="582"/>
      <c r="BV205" s="582"/>
      <c r="BW205" s="586"/>
    </row>
    <row r="206" spans="2:75" ht="10.5" customHeight="1">
      <c r="B206" s="559"/>
      <c r="C206" s="559"/>
      <c r="D206" s="559"/>
      <c r="E206" s="583"/>
      <c r="F206" s="584"/>
      <c r="G206" s="584"/>
      <c r="H206" s="584"/>
      <c r="I206" s="584"/>
      <c r="J206" s="584"/>
      <c r="K206" s="584"/>
      <c r="L206" s="584"/>
      <c r="M206" s="584"/>
      <c r="N206" s="584"/>
      <c r="O206" s="584"/>
      <c r="P206" s="584"/>
      <c r="Q206" s="584"/>
      <c r="R206" s="584"/>
      <c r="S206" s="584"/>
      <c r="T206" s="584"/>
      <c r="U206" s="584"/>
      <c r="V206" s="584"/>
      <c r="W206" s="584"/>
      <c r="X206" s="584"/>
      <c r="Y206" s="584"/>
      <c r="Z206" s="584"/>
      <c r="AA206" s="584"/>
      <c r="AB206" s="584"/>
      <c r="AC206" s="584"/>
      <c r="AD206" s="584"/>
      <c r="AE206" s="584"/>
      <c r="AF206" s="584"/>
      <c r="AG206" s="584"/>
      <c r="AH206" s="584"/>
      <c r="AI206" s="584"/>
      <c r="AJ206" s="584"/>
      <c r="AK206" s="584"/>
      <c r="AL206" s="584"/>
      <c r="AM206" s="584"/>
      <c r="AN206" s="584"/>
      <c r="AO206" s="584"/>
      <c r="AP206" s="584"/>
      <c r="AQ206" s="584"/>
      <c r="AR206" s="584"/>
      <c r="AS206" s="584"/>
      <c r="AT206" s="584"/>
      <c r="AU206" s="584"/>
      <c r="AV206" s="584"/>
      <c r="AW206" s="584"/>
      <c r="AX206" s="584"/>
      <c r="AY206" s="584"/>
      <c r="AZ206" s="584"/>
      <c r="BA206" s="584"/>
      <c r="BB206" s="584"/>
      <c r="BC206" s="584"/>
      <c r="BD206" s="584"/>
      <c r="BE206" s="584"/>
      <c r="BF206" s="584"/>
      <c r="BG206" s="584"/>
      <c r="BH206" s="584"/>
      <c r="BI206" s="584"/>
      <c r="BJ206" s="584"/>
      <c r="BK206" s="584"/>
      <c r="BL206" s="584"/>
      <c r="BM206" s="584"/>
      <c r="BN206" s="584"/>
      <c r="BO206" s="584"/>
      <c r="BP206" s="584"/>
      <c r="BQ206" s="584"/>
      <c r="BR206" s="584"/>
      <c r="BS206" s="584"/>
      <c r="BT206" s="584"/>
      <c r="BU206" s="584"/>
      <c r="BV206" s="584"/>
      <c r="BW206" s="587"/>
    </row>
    <row r="207" spans="2:75" ht="10.5" customHeight="1" thickBot="1">
      <c r="B207" s="67"/>
      <c r="C207" s="64"/>
      <c r="D207" s="67"/>
      <c r="E207" s="64"/>
      <c r="F207" s="64"/>
      <c r="G207" s="64"/>
      <c r="H207" s="64"/>
      <c r="I207" s="64"/>
      <c r="J207" s="64"/>
      <c r="K207" s="64"/>
      <c r="L207" s="64"/>
      <c r="M207" s="64"/>
      <c r="N207" s="64"/>
      <c r="O207" s="64"/>
      <c r="P207" s="64"/>
      <c r="Q207" s="64"/>
      <c r="R207" s="64"/>
      <c r="S207" s="64"/>
      <c r="T207" s="64"/>
      <c r="U207" s="64"/>
      <c r="V207" s="64"/>
      <c r="W207" s="64"/>
      <c r="X207" s="64"/>
      <c r="Y207" s="64"/>
      <c r="Z207" s="64"/>
      <c r="AA207" s="64"/>
      <c r="AB207" s="64"/>
      <c r="AC207" s="64"/>
      <c r="AD207" s="64"/>
      <c r="AE207" s="64"/>
      <c r="AF207" s="64"/>
      <c r="AG207" s="64"/>
      <c r="AH207" s="64"/>
      <c r="AI207" s="64"/>
      <c r="AJ207" s="64"/>
      <c r="AK207" s="64"/>
      <c r="AL207" s="64"/>
      <c r="AM207" s="64"/>
      <c r="AN207" s="64"/>
      <c r="AO207" s="64"/>
      <c r="AP207" s="64"/>
      <c r="AQ207" s="64"/>
      <c r="AR207" s="64"/>
      <c r="AS207" s="64"/>
      <c r="AT207" s="64"/>
      <c r="AU207" s="64"/>
      <c r="AV207" s="64"/>
      <c r="AW207" s="64"/>
      <c r="AX207" s="64"/>
      <c r="AY207" s="64"/>
      <c r="AZ207" s="64"/>
      <c r="BA207" s="64"/>
      <c r="BB207" s="64"/>
      <c r="BC207" s="64"/>
      <c r="BD207" s="64"/>
      <c r="BE207" s="64"/>
      <c r="BF207" s="64"/>
      <c r="BG207" s="64"/>
      <c r="BH207" s="64"/>
      <c r="BI207" s="64"/>
      <c r="BJ207" s="64"/>
      <c r="BK207" s="64"/>
      <c r="BL207" s="64"/>
      <c r="BM207" s="64"/>
      <c r="BN207" s="64"/>
      <c r="BO207" s="64"/>
      <c r="BP207" s="64"/>
      <c r="BQ207" s="64"/>
      <c r="BR207" s="64"/>
      <c r="BS207" s="64"/>
      <c r="BT207" s="64"/>
      <c r="BU207" s="64"/>
      <c r="BV207" s="64"/>
      <c r="BW207" s="64"/>
    </row>
    <row r="208" spans="2:75" ht="3" customHeight="1" thickTop="1">
      <c r="B208" s="417" t="s">
        <v>320</v>
      </c>
      <c r="C208" s="418"/>
      <c r="D208" s="418"/>
      <c r="E208" s="418"/>
      <c r="F208" s="418"/>
      <c r="G208" s="418"/>
      <c r="H208" s="418"/>
      <c r="I208" s="419"/>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c r="BI208" s="84"/>
      <c r="BJ208" s="84"/>
      <c r="BK208" s="84"/>
      <c r="BL208" s="84"/>
      <c r="BM208" s="84"/>
      <c r="BN208" s="84"/>
      <c r="BO208" s="84"/>
      <c r="BP208" s="84"/>
      <c r="BQ208" s="84"/>
      <c r="BR208" s="84"/>
      <c r="BS208" s="84"/>
      <c r="BT208" s="84"/>
      <c r="BU208" s="84"/>
      <c r="BV208" s="84"/>
      <c r="BW208" s="85"/>
    </row>
    <row r="209" spans="2:75" ht="9" customHeight="1">
      <c r="B209" s="420"/>
      <c r="C209" s="303"/>
      <c r="D209" s="303"/>
      <c r="E209" s="303"/>
      <c r="F209" s="303"/>
      <c r="G209" s="303"/>
      <c r="H209" s="303"/>
      <c r="I209" s="421"/>
      <c r="K209" s="304" t="s">
        <v>187</v>
      </c>
      <c r="L209" s="304"/>
      <c r="M209" s="392" t="s">
        <v>188</v>
      </c>
      <c r="N209" s="392"/>
      <c r="O209" s="392"/>
      <c r="P209" s="392"/>
      <c r="Q209" s="392"/>
      <c r="R209" s="392"/>
      <c r="S209" s="392"/>
      <c r="T209" s="392"/>
      <c r="U209" s="392"/>
      <c r="V209" s="392"/>
      <c r="W209" s="392"/>
      <c r="X209" s="392"/>
      <c r="Y209" s="392"/>
      <c r="Z209" s="392"/>
      <c r="AA209" s="392"/>
      <c r="AB209" s="392"/>
      <c r="AC209" s="392"/>
      <c r="AD209" s="392"/>
      <c r="AE209" s="392"/>
      <c r="AF209" s="392"/>
      <c r="AG209" s="392"/>
      <c r="AH209" s="392"/>
      <c r="AI209" s="392"/>
      <c r="AJ209" s="392"/>
      <c r="AK209" s="392"/>
      <c r="AL209" s="392"/>
      <c r="AM209" s="392"/>
      <c r="AN209" s="392"/>
      <c r="AO209" s="392"/>
      <c r="AP209" s="392"/>
      <c r="AQ209" s="392"/>
      <c r="AR209" s="392"/>
      <c r="AS209" s="392"/>
      <c r="AT209" s="392"/>
      <c r="AU209" s="392"/>
      <c r="AV209" s="392"/>
      <c r="AW209" s="392"/>
      <c r="AX209" s="392"/>
      <c r="AY209" s="392"/>
      <c r="AZ209" s="392"/>
      <c r="BA209" s="392"/>
      <c r="BB209" s="392"/>
      <c r="BC209" s="392"/>
      <c r="BD209" s="392"/>
      <c r="BE209" s="392"/>
      <c r="BF209" s="392"/>
      <c r="BG209" s="392"/>
      <c r="BH209" s="392"/>
      <c r="BI209" s="392"/>
      <c r="BJ209" s="392"/>
      <c r="BK209" s="392"/>
      <c r="BL209" s="392"/>
      <c r="BM209" s="392"/>
      <c r="BN209" s="392"/>
      <c r="BO209" s="392"/>
      <c r="BP209" s="392"/>
      <c r="BQ209" s="392"/>
      <c r="BR209" s="392"/>
      <c r="BS209" s="392"/>
      <c r="BT209" s="392"/>
      <c r="BU209" s="392"/>
      <c r="BV209" s="392"/>
      <c r="BW209" s="393"/>
    </row>
    <row r="210" spans="2:75" ht="9" customHeight="1">
      <c r="B210" s="420"/>
      <c r="C210" s="303"/>
      <c r="D210" s="303"/>
      <c r="E210" s="303"/>
      <c r="F210" s="303"/>
      <c r="G210" s="303"/>
      <c r="H210" s="303"/>
      <c r="I210" s="421"/>
      <c r="K210" s="304"/>
      <c r="L210" s="304"/>
      <c r="M210" s="392"/>
      <c r="N210" s="392"/>
      <c r="O210" s="392"/>
      <c r="P210" s="392"/>
      <c r="Q210" s="392"/>
      <c r="R210" s="392"/>
      <c r="S210" s="392"/>
      <c r="T210" s="392"/>
      <c r="U210" s="392"/>
      <c r="V210" s="392"/>
      <c r="W210" s="392"/>
      <c r="X210" s="392"/>
      <c r="Y210" s="392"/>
      <c r="Z210" s="392"/>
      <c r="AA210" s="392"/>
      <c r="AB210" s="392"/>
      <c r="AC210" s="392"/>
      <c r="AD210" s="392"/>
      <c r="AE210" s="392"/>
      <c r="AF210" s="392"/>
      <c r="AG210" s="392"/>
      <c r="AH210" s="392"/>
      <c r="AI210" s="392"/>
      <c r="AJ210" s="392"/>
      <c r="AK210" s="392"/>
      <c r="AL210" s="392"/>
      <c r="AM210" s="392"/>
      <c r="AN210" s="392"/>
      <c r="AO210" s="392"/>
      <c r="AP210" s="392"/>
      <c r="AQ210" s="392"/>
      <c r="AR210" s="392"/>
      <c r="AS210" s="392"/>
      <c r="AT210" s="392"/>
      <c r="AU210" s="392"/>
      <c r="AV210" s="392"/>
      <c r="AW210" s="392"/>
      <c r="AX210" s="392"/>
      <c r="AY210" s="392"/>
      <c r="AZ210" s="392"/>
      <c r="BA210" s="392"/>
      <c r="BB210" s="392"/>
      <c r="BC210" s="392"/>
      <c r="BD210" s="392"/>
      <c r="BE210" s="392"/>
      <c r="BF210" s="392"/>
      <c r="BG210" s="392"/>
      <c r="BH210" s="392"/>
      <c r="BI210" s="392"/>
      <c r="BJ210" s="392"/>
      <c r="BK210" s="392"/>
      <c r="BL210" s="392"/>
      <c r="BM210" s="392"/>
      <c r="BN210" s="392"/>
      <c r="BO210" s="392"/>
      <c r="BP210" s="392"/>
      <c r="BQ210" s="392"/>
      <c r="BR210" s="392"/>
      <c r="BS210" s="392"/>
      <c r="BT210" s="392"/>
      <c r="BU210" s="392"/>
      <c r="BV210" s="392"/>
      <c r="BW210" s="393"/>
    </row>
    <row r="211" spans="2:75" ht="9" customHeight="1">
      <c r="B211" s="420"/>
      <c r="C211" s="303"/>
      <c r="D211" s="303"/>
      <c r="E211" s="303"/>
      <c r="F211" s="303"/>
      <c r="G211" s="303"/>
      <c r="H211" s="303"/>
      <c r="I211" s="421"/>
      <c r="K211" s="304"/>
      <c r="L211" s="304"/>
      <c r="M211" s="392"/>
      <c r="N211" s="392"/>
      <c r="O211" s="392"/>
      <c r="P211" s="392"/>
      <c r="Q211" s="392"/>
      <c r="R211" s="392"/>
      <c r="S211" s="392"/>
      <c r="T211" s="392"/>
      <c r="U211" s="392"/>
      <c r="V211" s="392"/>
      <c r="W211" s="392"/>
      <c r="X211" s="392"/>
      <c r="Y211" s="392"/>
      <c r="Z211" s="392"/>
      <c r="AA211" s="392"/>
      <c r="AB211" s="392"/>
      <c r="AC211" s="392"/>
      <c r="AD211" s="392"/>
      <c r="AE211" s="392"/>
      <c r="AF211" s="392"/>
      <c r="AG211" s="392"/>
      <c r="AH211" s="392"/>
      <c r="AI211" s="392"/>
      <c r="AJ211" s="392"/>
      <c r="AK211" s="392"/>
      <c r="AL211" s="392"/>
      <c r="AM211" s="392"/>
      <c r="AN211" s="392"/>
      <c r="AO211" s="392"/>
      <c r="AP211" s="392"/>
      <c r="AQ211" s="392"/>
      <c r="AR211" s="392"/>
      <c r="AS211" s="392"/>
      <c r="AT211" s="392"/>
      <c r="AU211" s="392"/>
      <c r="AV211" s="392"/>
      <c r="AW211" s="392"/>
      <c r="AX211" s="392"/>
      <c r="AY211" s="392"/>
      <c r="AZ211" s="392"/>
      <c r="BA211" s="392"/>
      <c r="BB211" s="392"/>
      <c r="BC211" s="392"/>
      <c r="BD211" s="392"/>
      <c r="BE211" s="392"/>
      <c r="BF211" s="392"/>
      <c r="BG211" s="392"/>
      <c r="BH211" s="392"/>
      <c r="BI211" s="392"/>
      <c r="BJ211" s="392"/>
      <c r="BK211" s="392"/>
      <c r="BL211" s="392"/>
      <c r="BM211" s="392"/>
      <c r="BN211" s="392"/>
      <c r="BO211" s="392"/>
      <c r="BP211" s="392"/>
      <c r="BQ211" s="392"/>
      <c r="BR211" s="392"/>
      <c r="BS211" s="392"/>
      <c r="BT211" s="392"/>
      <c r="BU211" s="392"/>
      <c r="BV211" s="392"/>
      <c r="BW211" s="393"/>
    </row>
    <row r="212" spans="2:75" ht="9" customHeight="1">
      <c r="B212" s="420"/>
      <c r="C212" s="303"/>
      <c r="D212" s="303"/>
      <c r="E212" s="303"/>
      <c r="F212" s="303"/>
      <c r="G212" s="303"/>
      <c r="H212" s="303"/>
      <c r="I212" s="421"/>
      <c r="K212" s="502" t="s">
        <v>186</v>
      </c>
      <c r="L212" s="502"/>
      <c r="M212" s="455" t="s">
        <v>321</v>
      </c>
      <c r="N212" s="455"/>
      <c r="O212" s="455"/>
      <c r="P212" s="455"/>
      <c r="Q212" s="455"/>
      <c r="R212" s="455"/>
      <c r="S212" s="455"/>
      <c r="T212" s="455"/>
      <c r="U212" s="455"/>
      <c r="V212" s="455"/>
      <c r="W212" s="455"/>
      <c r="X212" s="455"/>
      <c r="Y212" s="455"/>
      <c r="Z212" s="455"/>
      <c r="AA212" s="455"/>
      <c r="AB212" s="455"/>
      <c r="AC212" s="455"/>
      <c r="AD212" s="455"/>
      <c r="AE212" s="455"/>
      <c r="AF212" s="455"/>
      <c r="AG212" s="455"/>
      <c r="AH212" s="455"/>
      <c r="AI212" s="455"/>
      <c r="AJ212" s="455"/>
      <c r="AK212" s="455"/>
      <c r="AL212" s="455"/>
      <c r="AM212" s="455"/>
      <c r="AN212" s="455"/>
      <c r="AO212" s="455"/>
      <c r="AP212" s="455"/>
      <c r="AQ212" s="455"/>
      <c r="AR212" s="455"/>
      <c r="AS212" s="455"/>
      <c r="AT212" s="455"/>
      <c r="AU212" s="455"/>
      <c r="AV212" s="455"/>
      <c r="AW212" s="455"/>
      <c r="AX212" s="455"/>
      <c r="AY212" s="455"/>
      <c r="AZ212" s="455"/>
      <c r="BA212" s="455"/>
      <c r="BB212" s="455"/>
      <c r="BC212" s="455"/>
      <c r="BD212" s="455"/>
      <c r="BE212" s="455"/>
      <c r="BF212" s="455"/>
      <c r="BG212" s="455"/>
      <c r="BH212" s="455"/>
      <c r="BI212" s="455"/>
      <c r="BJ212" s="455"/>
      <c r="BK212" s="455"/>
      <c r="BL212" s="455"/>
      <c r="BM212" s="455"/>
      <c r="BN212" s="455"/>
      <c r="BO212" s="455"/>
      <c r="BP212" s="455"/>
      <c r="BQ212" s="455"/>
      <c r="BR212" s="455"/>
      <c r="BS212" s="455"/>
      <c r="BT212" s="455"/>
      <c r="BU212" s="455"/>
      <c r="BV212" s="455"/>
      <c r="BW212" s="456"/>
    </row>
    <row r="213" spans="2:75" ht="9" customHeight="1">
      <c r="B213" s="420"/>
      <c r="C213" s="303"/>
      <c r="D213" s="303"/>
      <c r="E213" s="303"/>
      <c r="F213" s="303"/>
      <c r="G213" s="303"/>
      <c r="H213" s="303"/>
      <c r="I213" s="421"/>
      <c r="K213" s="502"/>
      <c r="L213" s="502"/>
      <c r="M213" s="455"/>
      <c r="N213" s="455"/>
      <c r="O213" s="455"/>
      <c r="P213" s="455"/>
      <c r="Q213" s="455"/>
      <c r="R213" s="455"/>
      <c r="S213" s="455"/>
      <c r="T213" s="455"/>
      <c r="U213" s="455"/>
      <c r="V213" s="455"/>
      <c r="W213" s="455"/>
      <c r="X213" s="455"/>
      <c r="Y213" s="455"/>
      <c r="Z213" s="455"/>
      <c r="AA213" s="455"/>
      <c r="AB213" s="455"/>
      <c r="AC213" s="455"/>
      <c r="AD213" s="455"/>
      <c r="AE213" s="455"/>
      <c r="AF213" s="455"/>
      <c r="AG213" s="455"/>
      <c r="AH213" s="455"/>
      <c r="AI213" s="455"/>
      <c r="AJ213" s="455"/>
      <c r="AK213" s="455"/>
      <c r="AL213" s="455"/>
      <c r="AM213" s="455"/>
      <c r="AN213" s="455"/>
      <c r="AO213" s="455"/>
      <c r="AP213" s="455"/>
      <c r="AQ213" s="455"/>
      <c r="AR213" s="455"/>
      <c r="AS213" s="455"/>
      <c r="AT213" s="455"/>
      <c r="AU213" s="455"/>
      <c r="AV213" s="455"/>
      <c r="AW213" s="455"/>
      <c r="AX213" s="455"/>
      <c r="AY213" s="455"/>
      <c r="AZ213" s="455"/>
      <c r="BA213" s="455"/>
      <c r="BB213" s="455"/>
      <c r="BC213" s="455"/>
      <c r="BD213" s="455"/>
      <c r="BE213" s="455"/>
      <c r="BF213" s="455"/>
      <c r="BG213" s="455"/>
      <c r="BH213" s="455"/>
      <c r="BI213" s="455"/>
      <c r="BJ213" s="455"/>
      <c r="BK213" s="455"/>
      <c r="BL213" s="455"/>
      <c r="BM213" s="455"/>
      <c r="BN213" s="455"/>
      <c r="BO213" s="455"/>
      <c r="BP213" s="455"/>
      <c r="BQ213" s="455"/>
      <c r="BR213" s="455"/>
      <c r="BS213" s="455"/>
      <c r="BT213" s="455"/>
      <c r="BU213" s="455"/>
      <c r="BV213" s="455"/>
      <c r="BW213" s="456"/>
    </row>
    <row r="214" spans="2:75" ht="9" customHeight="1">
      <c r="B214" s="420"/>
      <c r="C214" s="303"/>
      <c r="D214" s="303"/>
      <c r="E214" s="303"/>
      <c r="F214" s="303"/>
      <c r="G214" s="303"/>
      <c r="H214" s="303"/>
      <c r="I214" s="421"/>
      <c r="K214" s="502"/>
      <c r="L214" s="502"/>
      <c r="M214" s="455"/>
      <c r="N214" s="455"/>
      <c r="O214" s="455"/>
      <c r="P214" s="455"/>
      <c r="Q214" s="455"/>
      <c r="R214" s="455"/>
      <c r="S214" s="455"/>
      <c r="T214" s="455"/>
      <c r="U214" s="455"/>
      <c r="V214" s="455"/>
      <c r="W214" s="455"/>
      <c r="X214" s="455"/>
      <c r="Y214" s="455"/>
      <c r="Z214" s="455"/>
      <c r="AA214" s="455"/>
      <c r="AB214" s="455"/>
      <c r="AC214" s="455"/>
      <c r="AD214" s="455"/>
      <c r="AE214" s="455"/>
      <c r="AF214" s="455"/>
      <c r="AG214" s="455"/>
      <c r="AH214" s="455"/>
      <c r="AI214" s="455"/>
      <c r="AJ214" s="455"/>
      <c r="AK214" s="455"/>
      <c r="AL214" s="455"/>
      <c r="AM214" s="455"/>
      <c r="AN214" s="455"/>
      <c r="AO214" s="455"/>
      <c r="AP214" s="455"/>
      <c r="AQ214" s="455"/>
      <c r="AR214" s="455"/>
      <c r="AS214" s="455"/>
      <c r="AT214" s="455"/>
      <c r="AU214" s="455"/>
      <c r="AV214" s="455"/>
      <c r="AW214" s="455"/>
      <c r="AX214" s="455"/>
      <c r="AY214" s="455"/>
      <c r="AZ214" s="455"/>
      <c r="BA214" s="455"/>
      <c r="BB214" s="455"/>
      <c r="BC214" s="455"/>
      <c r="BD214" s="455"/>
      <c r="BE214" s="455"/>
      <c r="BF214" s="455"/>
      <c r="BG214" s="455"/>
      <c r="BH214" s="455"/>
      <c r="BI214" s="455"/>
      <c r="BJ214" s="455"/>
      <c r="BK214" s="455"/>
      <c r="BL214" s="455"/>
      <c r="BM214" s="455"/>
      <c r="BN214" s="455"/>
      <c r="BO214" s="455"/>
      <c r="BP214" s="455"/>
      <c r="BQ214" s="455"/>
      <c r="BR214" s="455"/>
      <c r="BS214" s="455"/>
      <c r="BT214" s="455"/>
      <c r="BU214" s="455"/>
      <c r="BV214" s="455"/>
      <c r="BW214" s="456"/>
    </row>
    <row r="215" spans="2:75" ht="3.75" customHeight="1">
      <c r="B215" s="420"/>
      <c r="C215" s="303"/>
      <c r="D215" s="303"/>
      <c r="E215" s="303"/>
      <c r="F215" s="303"/>
      <c r="G215" s="303"/>
      <c r="H215" s="303"/>
      <c r="I215" s="421"/>
      <c r="K215" s="502"/>
      <c r="L215" s="502"/>
      <c r="M215" s="455"/>
      <c r="N215" s="455"/>
      <c r="O215" s="455"/>
      <c r="P215" s="455"/>
      <c r="Q215" s="455"/>
      <c r="R215" s="455"/>
      <c r="S215" s="455"/>
      <c r="T215" s="455"/>
      <c r="U215" s="455"/>
      <c r="V215" s="455"/>
      <c r="W215" s="455"/>
      <c r="X215" s="455"/>
      <c r="Y215" s="455"/>
      <c r="Z215" s="455"/>
      <c r="AA215" s="455"/>
      <c r="AB215" s="455"/>
      <c r="AC215" s="455"/>
      <c r="AD215" s="455"/>
      <c r="AE215" s="455"/>
      <c r="AF215" s="455"/>
      <c r="AG215" s="455"/>
      <c r="AH215" s="455"/>
      <c r="AI215" s="455"/>
      <c r="AJ215" s="455"/>
      <c r="AK215" s="455"/>
      <c r="AL215" s="455"/>
      <c r="AM215" s="455"/>
      <c r="AN215" s="455"/>
      <c r="AO215" s="455"/>
      <c r="AP215" s="455"/>
      <c r="AQ215" s="455"/>
      <c r="AR215" s="455"/>
      <c r="AS215" s="455"/>
      <c r="AT215" s="455"/>
      <c r="AU215" s="455"/>
      <c r="AV215" s="455"/>
      <c r="AW215" s="455"/>
      <c r="AX215" s="455"/>
      <c r="AY215" s="455"/>
      <c r="AZ215" s="455"/>
      <c r="BA215" s="455"/>
      <c r="BB215" s="455"/>
      <c r="BC215" s="455"/>
      <c r="BD215" s="455"/>
      <c r="BE215" s="455"/>
      <c r="BF215" s="455"/>
      <c r="BG215" s="455"/>
      <c r="BH215" s="455"/>
      <c r="BI215" s="455"/>
      <c r="BJ215" s="455"/>
      <c r="BK215" s="455"/>
      <c r="BL215" s="455"/>
      <c r="BM215" s="455"/>
      <c r="BN215" s="455"/>
      <c r="BO215" s="455"/>
      <c r="BP215" s="455"/>
      <c r="BQ215" s="455"/>
      <c r="BR215" s="455"/>
      <c r="BS215" s="455"/>
      <c r="BT215" s="455"/>
      <c r="BU215" s="455"/>
      <c r="BV215" s="455"/>
      <c r="BW215" s="456"/>
    </row>
    <row r="216" spans="2:75" ht="9" customHeight="1">
      <c r="B216" s="420"/>
      <c r="C216" s="303"/>
      <c r="D216" s="303"/>
      <c r="E216" s="303"/>
      <c r="F216" s="303"/>
      <c r="G216" s="303"/>
      <c r="H216" s="303"/>
      <c r="I216" s="421"/>
      <c r="K216" s="304" t="s">
        <v>189</v>
      </c>
      <c r="L216" s="304"/>
      <c r="M216" s="392" t="s">
        <v>190</v>
      </c>
      <c r="N216" s="392"/>
      <c r="O216" s="392"/>
      <c r="P216" s="392"/>
      <c r="Q216" s="392"/>
      <c r="R216" s="392"/>
      <c r="S216" s="392"/>
      <c r="T216" s="392"/>
      <c r="U216" s="392"/>
      <c r="V216" s="392"/>
      <c r="W216" s="392"/>
      <c r="X216" s="392"/>
      <c r="Y216" s="392"/>
      <c r="Z216" s="392"/>
      <c r="AA216" s="392"/>
      <c r="AB216" s="392"/>
      <c r="AC216" s="392"/>
      <c r="AD216" s="392"/>
      <c r="AE216" s="392"/>
      <c r="AF216" s="392"/>
      <c r="AG216" s="392"/>
      <c r="AH216" s="392"/>
      <c r="AI216" s="392"/>
      <c r="AJ216" s="392"/>
      <c r="AK216" s="392"/>
      <c r="AL216" s="392"/>
      <c r="AM216" s="392"/>
      <c r="AN216" s="392"/>
      <c r="AO216" s="392"/>
      <c r="AP216" s="392"/>
      <c r="AQ216" s="392"/>
      <c r="AR216" s="392"/>
      <c r="AS216" s="392"/>
      <c r="AT216" s="392"/>
      <c r="AU216" s="392"/>
      <c r="AV216" s="392"/>
      <c r="AW216" s="392"/>
      <c r="AX216" s="392"/>
      <c r="AY216" s="392"/>
      <c r="AZ216" s="392"/>
      <c r="BA216" s="392"/>
      <c r="BB216" s="392"/>
      <c r="BC216" s="392"/>
      <c r="BD216" s="392"/>
      <c r="BE216" s="392"/>
      <c r="BF216" s="392"/>
      <c r="BG216" s="392"/>
      <c r="BH216" s="392"/>
      <c r="BI216" s="392"/>
      <c r="BJ216" s="392"/>
      <c r="BK216" s="392"/>
      <c r="BL216" s="392"/>
      <c r="BM216" s="392"/>
      <c r="BN216" s="392"/>
      <c r="BO216" s="392"/>
      <c r="BP216" s="392"/>
      <c r="BQ216" s="392"/>
      <c r="BR216" s="392"/>
      <c r="BS216" s="392"/>
      <c r="BT216" s="392"/>
      <c r="BU216" s="392"/>
      <c r="BV216" s="392"/>
      <c r="BW216" s="393"/>
    </row>
    <row r="217" spans="2:75" ht="9" customHeight="1">
      <c r="B217" s="420"/>
      <c r="C217" s="303"/>
      <c r="D217" s="303"/>
      <c r="E217" s="303"/>
      <c r="F217" s="303"/>
      <c r="G217" s="303"/>
      <c r="H217" s="303"/>
      <c r="I217" s="421"/>
      <c r="K217" s="304"/>
      <c r="L217" s="304"/>
      <c r="M217" s="392"/>
      <c r="N217" s="392"/>
      <c r="O217" s="392"/>
      <c r="P217" s="392"/>
      <c r="Q217" s="392"/>
      <c r="R217" s="392"/>
      <c r="S217" s="392"/>
      <c r="T217" s="392"/>
      <c r="U217" s="392"/>
      <c r="V217" s="392"/>
      <c r="W217" s="392"/>
      <c r="X217" s="392"/>
      <c r="Y217" s="392"/>
      <c r="Z217" s="392"/>
      <c r="AA217" s="392"/>
      <c r="AB217" s="392"/>
      <c r="AC217" s="392"/>
      <c r="AD217" s="392"/>
      <c r="AE217" s="392"/>
      <c r="AF217" s="392"/>
      <c r="AG217" s="392"/>
      <c r="AH217" s="392"/>
      <c r="AI217" s="392"/>
      <c r="AJ217" s="392"/>
      <c r="AK217" s="392"/>
      <c r="AL217" s="392"/>
      <c r="AM217" s="392"/>
      <c r="AN217" s="392"/>
      <c r="AO217" s="392"/>
      <c r="AP217" s="392"/>
      <c r="AQ217" s="392"/>
      <c r="AR217" s="392"/>
      <c r="AS217" s="392"/>
      <c r="AT217" s="392"/>
      <c r="AU217" s="392"/>
      <c r="AV217" s="392"/>
      <c r="AW217" s="392"/>
      <c r="AX217" s="392"/>
      <c r="AY217" s="392"/>
      <c r="AZ217" s="392"/>
      <c r="BA217" s="392"/>
      <c r="BB217" s="392"/>
      <c r="BC217" s="392"/>
      <c r="BD217" s="392"/>
      <c r="BE217" s="392"/>
      <c r="BF217" s="392"/>
      <c r="BG217" s="392"/>
      <c r="BH217" s="392"/>
      <c r="BI217" s="392"/>
      <c r="BJ217" s="392"/>
      <c r="BK217" s="392"/>
      <c r="BL217" s="392"/>
      <c r="BM217" s="392"/>
      <c r="BN217" s="392"/>
      <c r="BO217" s="392"/>
      <c r="BP217" s="392"/>
      <c r="BQ217" s="392"/>
      <c r="BR217" s="392"/>
      <c r="BS217" s="392"/>
      <c r="BT217" s="392"/>
      <c r="BU217" s="392"/>
      <c r="BV217" s="392"/>
      <c r="BW217" s="393"/>
    </row>
    <row r="218" spans="2:75" ht="9" customHeight="1">
      <c r="B218" s="420"/>
      <c r="C218" s="303"/>
      <c r="D218" s="303"/>
      <c r="E218" s="303"/>
      <c r="F218" s="303"/>
      <c r="G218" s="303"/>
      <c r="H218" s="303"/>
      <c r="I218" s="421"/>
      <c r="K218" s="304"/>
      <c r="L218" s="304"/>
      <c r="M218" s="392"/>
      <c r="N218" s="392"/>
      <c r="O218" s="392"/>
      <c r="P218" s="392"/>
      <c r="Q218" s="392"/>
      <c r="R218" s="392"/>
      <c r="S218" s="392"/>
      <c r="T218" s="392"/>
      <c r="U218" s="392"/>
      <c r="V218" s="392"/>
      <c r="W218" s="392"/>
      <c r="X218" s="392"/>
      <c r="Y218" s="392"/>
      <c r="Z218" s="392"/>
      <c r="AA218" s="392"/>
      <c r="AB218" s="392"/>
      <c r="AC218" s="392"/>
      <c r="AD218" s="392"/>
      <c r="AE218" s="392"/>
      <c r="AF218" s="392"/>
      <c r="AG218" s="392"/>
      <c r="AH218" s="392"/>
      <c r="AI218" s="392"/>
      <c r="AJ218" s="392"/>
      <c r="AK218" s="392"/>
      <c r="AL218" s="392"/>
      <c r="AM218" s="392"/>
      <c r="AN218" s="392"/>
      <c r="AO218" s="392"/>
      <c r="AP218" s="392"/>
      <c r="AQ218" s="392"/>
      <c r="AR218" s="392"/>
      <c r="AS218" s="392"/>
      <c r="AT218" s="392"/>
      <c r="AU218" s="392"/>
      <c r="AV218" s="392"/>
      <c r="AW218" s="392"/>
      <c r="AX218" s="392"/>
      <c r="AY218" s="392"/>
      <c r="AZ218" s="392"/>
      <c r="BA218" s="392"/>
      <c r="BB218" s="392"/>
      <c r="BC218" s="392"/>
      <c r="BD218" s="392"/>
      <c r="BE218" s="392"/>
      <c r="BF218" s="392"/>
      <c r="BG218" s="392"/>
      <c r="BH218" s="392"/>
      <c r="BI218" s="392"/>
      <c r="BJ218" s="392"/>
      <c r="BK218" s="392"/>
      <c r="BL218" s="392"/>
      <c r="BM218" s="392"/>
      <c r="BN218" s="392"/>
      <c r="BO218" s="392"/>
      <c r="BP218" s="392"/>
      <c r="BQ218" s="392"/>
      <c r="BR218" s="392"/>
      <c r="BS218" s="392"/>
      <c r="BT218" s="392"/>
      <c r="BU218" s="392"/>
      <c r="BV218" s="392"/>
      <c r="BW218" s="393"/>
    </row>
    <row r="219" spans="2:75" ht="9" customHeight="1">
      <c r="B219" s="420"/>
      <c r="C219" s="303"/>
      <c r="D219" s="303"/>
      <c r="E219" s="303"/>
      <c r="F219" s="303"/>
      <c r="G219" s="303"/>
      <c r="H219" s="303"/>
      <c r="I219" s="421"/>
      <c r="K219" s="304" t="s">
        <v>191</v>
      </c>
      <c r="L219" s="304"/>
      <c r="M219" s="392" t="s">
        <v>192</v>
      </c>
      <c r="N219" s="392"/>
      <c r="O219" s="392"/>
      <c r="P219" s="392"/>
      <c r="Q219" s="392"/>
      <c r="R219" s="392"/>
      <c r="S219" s="392"/>
      <c r="T219" s="392"/>
      <c r="U219" s="392"/>
      <c r="V219" s="392"/>
      <c r="W219" s="392"/>
      <c r="X219" s="392"/>
      <c r="Y219" s="392"/>
      <c r="Z219" s="392"/>
      <c r="AA219" s="392"/>
      <c r="AB219" s="392"/>
      <c r="AC219" s="392"/>
      <c r="AD219" s="392"/>
      <c r="AE219" s="392"/>
      <c r="AF219" s="392"/>
      <c r="AG219" s="392"/>
      <c r="AH219" s="392"/>
      <c r="AI219" s="392"/>
      <c r="AJ219" s="392"/>
      <c r="AK219" s="392"/>
      <c r="AL219" s="392"/>
      <c r="AM219" s="392"/>
      <c r="AN219" s="392"/>
      <c r="AO219" s="392"/>
      <c r="AP219" s="392"/>
      <c r="AQ219" s="392"/>
      <c r="AR219" s="392"/>
      <c r="AS219" s="392"/>
      <c r="AT219" s="392"/>
      <c r="AU219" s="392"/>
      <c r="AV219" s="392"/>
      <c r="AW219" s="392"/>
      <c r="AX219" s="392"/>
      <c r="AY219" s="392"/>
      <c r="AZ219" s="392"/>
      <c r="BA219" s="392"/>
      <c r="BB219" s="392"/>
      <c r="BC219" s="392"/>
      <c r="BD219" s="392"/>
      <c r="BE219" s="392"/>
      <c r="BF219" s="392"/>
      <c r="BG219" s="392"/>
      <c r="BH219" s="392"/>
      <c r="BI219" s="392"/>
      <c r="BJ219" s="392"/>
      <c r="BK219" s="392"/>
      <c r="BL219" s="392"/>
      <c r="BM219" s="392"/>
      <c r="BN219" s="392"/>
      <c r="BO219" s="392"/>
      <c r="BP219" s="392"/>
      <c r="BQ219" s="392"/>
      <c r="BR219" s="392"/>
      <c r="BS219" s="392"/>
      <c r="BT219" s="392"/>
      <c r="BU219" s="392"/>
      <c r="BV219" s="392"/>
      <c r="BW219" s="393"/>
    </row>
    <row r="220" spans="2:75" ht="9" customHeight="1">
      <c r="B220" s="420"/>
      <c r="C220" s="303"/>
      <c r="D220" s="303"/>
      <c r="E220" s="303"/>
      <c r="F220" s="303"/>
      <c r="G220" s="303"/>
      <c r="H220" s="303"/>
      <c r="I220" s="421"/>
      <c r="K220" s="304"/>
      <c r="L220" s="304"/>
      <c r="M220" s="392"/>
      <c r="N220" s="392"/>
      <c r="O220" s="392"/>
      <c r="P220" s="392"/>
      <c r="Q220" s="392"/>
      <c r="R220" s="392"/>
      <c r="S220" s="392"/>
      <c r="T220" s="392"/>
      <c r="U220" s="392"/>
      <c r="V220" s="392"/>
      <c r="W220" s="392"/>
      <c r="X220" s="392"/>
      <c r="Y220" s="392"/>
      <c r="Z220" s="392"/>
      <c r="AA220" s="392"/>
      <c r="AB220" s="392"/>
      <c r="AC220" s="392"/>
      <c r="AD220" s="392"/>
      <c r="AE220" s="392"/>
      <c r="AF220" s="392"/>
      <c r="AG220" s="392"/>
      <c r="AH220" s="392"/>
      <c r="AI220" s="392"/>
      <c r="AJ220" s="392"/>
      <c r="AK220" s="392"/>
      <c r="AL220" s="392"/>
      <c r="AM220" s="392"/>
      <c r="AN220" s="392"/>
      <c r="AO220" s="392"/>
      <c r="AP220" s="392"/>
      <c r="AQ220" s="392"/>
      <c r="AR220" s="392"/>
      <c r="AS220" s="392"/>
      <c r="AT220" s="392"/>
      <c r="AU220" s="392"/>
      <c r="AV220" s="392"/>
      <c r="AW220" s="392"/>
      <c r="AX220" s="392"/>
      <c r="AY220" s="392"/>
      <c r="AZ220" s="392"/>
      <c r="BA220" s="392"/>
      <c r="BB220" s="392"/>
      <c r="BC220" s="392"/>
      <c r="BD220" s="392"/>
      <c r="BE220" s="392"/>
      <c r="BF220" s="392"/>
      <c r="BG220" s="392"/>
      <c r="BH220" s="392"/>
      <c r="BI220" s="392"/>
      <c r="BJ220" s="392"/>
      <c r="BK220" s="392"/>
      <c r="BL220" s="392"/>
      <c r="BM220" s="392"/>
      <c r="BN220" s="392"/>
      <c r="BO220" s="392"/>
      <c r="BP220" s="392"/>
      <c r="BQ220" s="392"/>
      <c r="BR220" s="392"/>
      <c r="BS220" s="392"/>
      <c r="BT220" s="392"/>
      <c r="BU220" s="392"/>
      <c r="BV220" s="392"/>
      <c r="BW220" s="393"/>
    </row>
    <row r="221" spans="2:75" ht="9" customHeight="1">
      <c r="B221" s="420"/>
      <c r="C221" s="303"/>
      <c r="D221" s="303"/>
      <c r="E221" s="303"/>
      <c r="F221" s="303"/>
      <c r="G221" s="303"/>
      <c r="H221" s="303"/>
      <c r="I221" s="421"/>
      <c r="K221" s="304"/>
      <c r="L221" s="304"/>
      <c r="M221" s="392"/>
      <c r="N221" s="392"/>
      <c r="O221" s="392"/>
      <c r="P221" s="392"/>
      <c r="Q221" s="392"/>
      <c r="R221" s="392"/>
      <c r="S221" s="392"/>
      <c r="T221" s="392"/>
      <c r="U221" s="392"/>
      <c r="V221" s="392"/>
      <c r="W221" s="392"/>
      <c r="X221" s="392"/>
      <c r="Y221" s="392"/>
      <c r="Z221" s="392"/>
      <c r="AA221" s="392"/>
      <c r="AB221" s="392"/>
      <c r="AC221" s="392"/>
      <c r="AD221" s="392"/>
      <c r="AE221" s="392"/>
      <c r="AF221" s="392"/>
      <c r="AG221" s="392"/>
      <c r="AH221" s="392"/>
      <c r="AI221" s="392"/>
      <c r="AJ221" s="392"/>
      <c r="AK221" s="392"/>
      <c r="AL221" s="392"/>
      <c r="AM221" s="392"/>
      <c r="AN221" s="392"/>
      <c r="AO221" s="392"/>
      <c r="AP221" s="392"/>
      <c r="AQ221" s="392"/>
      <c r="AR221" s="392"/>
      <c r="AS221" s="392"/>
      <c r="AT221" s="392"/>
      <c r="AU221" s="392"/>
      <c r="AV221" s="392"/>
      <c r="AW221" s="392"/>
      <c r="AX221" s="392"/>
      <c r="AY221" s="392"/>
      <c r="AZ221" s="392"/>
      <c r="BA221" s="392"/>
      <c r="BB221" s="392"/>
      <c r="BC221" s="392"/>
      <c r="BD221" s="392"/>
      <c r="BE221" s="392"/>
      <c r="BF221" s="392"/>
      <c r="BG221" s="392"/>
      <c r="BH221" s="392"/>
      <c r="BI221" s="392"/>
      <c r="BJ221" s="392"/>
      <c r="BK221" s="392"/>
      <c r="BL221" s="392"/>
      <c r="BM221" s="392"/>
      <c r="BN221" s="392"/>
      <c r="BO221" s="392"/>
      <c r="BP221" s="392"/>
      <c r="BQ221" s="392"/>
      <c r="BR221" s="392"/>
      <c r="BS221" s="392"/>
      <c r="BT221" s="392"/>
      <c r="BU221" s="392"/>
      <c r="BV221" s="392"/>
      <c r="BW221" s="393"/>
    </row>
    <row r="222" spans="2:75" ht="9" customHeight="1">
      <c r="B222" s="420"/>
      <c r="C222" s="303"/>
      <c r="D222" s="303"/>
      <c r="E222" s="303"/>
      <c r="F222" s="303"/>
      <c r="G222" s="303"/>
      <c r="H222" s="303"/>
      <c r="I222" s="421"/>
      <c r="K222" s="304" t="s">
        <v>193</v>
      </c>
      <c r="L222" s="304"/>
      <c r="M222" s="392" t="s">
        <v>315</v>
      </c>
      <c r="N222" s="392"/>
      <c r="O222" s="392"/>
      <c r="P222" s="392"/>
      <c r="Q222" s="392"/>
      <c r="R222" s="392"/>
      <c r="S222" s="392"/>
      <c r="T222" s="392"/>
      <c r="U222" s="392"/>
      <c r="V222" s="392"/>
      <c r="W222" s="392"/>
      <c r="X222" s="392"/>
      <c r="Y222" s="392"/>
      <c r="Z222" s="392"/>
      <c r="AA222" s="392"/>
      <c r="AB222" s="392"/>
      <c r="AC222" s="392"/>
      <c r="AD222" s="392"/>
      <c r="AE222" s="392"/>
      <c r="AF222" s="392"/>
      <c r="AG222" s="392"/>
      <c r="AH222" s="392"/>
      <c r="AI222" s="392"/>
      <c r="AJ222" s="392"/>
      <c r="AK222" s="392"/>
      <c r="AL222" s="392"/>
      <c r="AM222" s="392"/>
      <c r="AN222" s="392"/>
      <c r="AO222" s="392"/>
      <c r="AP222" s="392"/>
      <c r="AQ222" s="392"/>
      <c r="AR222" s="392"/>
      <c r="AS222" s="392"/>
      <c r="AT222" s="392"/>
      <c r="AU222" s="392"/>
      <c r="AV222" s="392"/>
      <c r="AW222" s="392"/>
      <c r="AX222" s="392"/>
      <c r="AY222" s="392"/>
      <c r="AZ222" s="392"/>
      <c r="BA222" s="392"/>
      <c r="BB222" s="392"/>
      <c r="BC222" s="392"/>
      <c r="BD222" s="392"/>
      <c r="BE222" s="392"/>
      <c r="BF222" s="392"/>
      <c r="BG222" s="392"/>
      <c r="BH222" s="392"/>
      <c r="BI222" s="392"/>
      <c r="BJ222" s="392"/>
      <c r="BK222" s="392"/>
      <c r="BL222" s="392"/>
      <c r="BM222" s="392"/>
      <c r="BN222" s="392"/>
      <c r="BO222" s="392"/>
      <c r="BP222" s="392"/>
      <c r="BQ222" s="392"/>
      <c r="BR222" s="392"/>
      <c r="BS222" s="392"/>
      <c r="BT222" s="392"/>
      <c r="BU222" s="392"/>
      <c r="BV222" s="392"/>
      <c r="BW222" s="393"/>
    </row>
    <row r="223" spans="2:75" ht="9" customHeight="1">
      <c r="B223" s="420"/>
      <c r="C223" s="303"/>
      <c r="D223" s="303"/>
      <c r="E223" s="303"/>
      <c r="F223" s="303"/>
      <c r="G223" s="303"/>
      <c r="H223" s="303"/>
      <c r="I223" s="421"/>
      <c r="K223" s="304"/>
      <c r="L223" s="304"/>
      <c r="M223" s="392"/>
      <c r="N223" s="392"/>
      <c r="O223" s="392"/>
      <c r="P223" s="392"/>
      <c r="Q223" s="392"/>
      <c r="R223" s="392"/>
      <c r="S223" s="392"/>
      <c r="T223" s="392"/>
      <c r="U223" s="392"/>
      <c r="V223" s="392"/>
      <c r="W223" s="392"/>
      <c r="X223" s="392"/>
      <c r="Y223" s="392"/>
      <c r="Z223" s="392"/>
      <c r="AA223" s="392"/>
      <c r="AB223" s="392"/>
      <c r="AC223" s="392"/>
      <c r="AD223" s="392"/>
      <c r="AE223" s="392"/>
      <c r="AF223" s="392"/>
      <c r="AG223" s="392"/>
      <c r="AH223" s="392"/>
      <c r="AI223" s="392"/>
      <c r="AJ223" s="392"/>
      <c r="AK223" s="392"/>
      <c r="AL223" s="392"/>
      <c r="AM223" s="392"/>
      <c r="AN223" s="392"/>
      <c r="AO223" s="392"/>
      <c r="AP223" s="392"/>
      <c r="AQ223" s="392"/>
      <c r="AR223" s="392"/>
      <c r="AS223" s="392"/>
      <c r="AT223" s="392"/>
      <c r="AU223" s="392"/>
      <c r="AV223" s="392"/>
      <c r="AW223" s="392"/>
      <c r="AX223" s="392"/>
      <c r="AY223" s="392"/>
      <c r="AZ223" s="392"/>
      <c r="BA223" s="392"/>
      <c r="BB223" s="392"/>
      <c r="BC223" s="392"/>
      <c r="BD223" s="392"/>
      <c r="BE223" s="392"/>
      <c r="BF223" s="392"/>
      <c r="BG223" s="392"/>
      <c r="BH223" s="392"/>
      <c r="BI223" s="392"/>
      <c r="BJ223" s="392"/>
      <c r="BK223" s="392"/>
      <c r="BL223" s="392"/>
      <c r="BM223" s="392"/>
      <c r="BN223" s="392"/>
      <c r="BO223" s="392"/>
      <c r="BP223" s="392"/>
      <c r="BQ223" s="392"/>
      <c r="BR223" s="392"/>
      <c r="BS223" s="392"/>
      <c r="BT223" s="392"/>
      <c r="BU223" s="392"/>
      <c r="BV223" s="392"/>
      <c r="BW223" s="393"/>
    </row>
    <row r="224" spans="2:75" ht="9" customHeight="1">
      <c r="B224" s="420"/>
      <c r="C224" s="303"/>
      <c r="D224" s="303"/>
      <c r="E224" s="303"/>
      <c r="F224" s="303"/>
      <c r="G224" s="303"/>
      <c r="H224" s="303"/>
      <c r="I224" s="421"/>
      <c r="K224" s="304"/>
      <c r="L224" s="304"/>
      <c r="M224" s="392"/>
      <c r="N224" s="392"/>
      <c r="O224" s="392"/>
      <c r="P224" s="392"/>
      <c r="Q224" s="392"/>
      <c r="R224" s="392"/>
      <c r="S224" s="392"/>
      <c r="T224" s="392"/>
      <c r="U224" s="392"/>
      <c r="V224" s="392"/>
      <c r="W224" s="392"/>
      <c r="X224" s="392"/>
      <c r="Y224" s="392"/>
      <c r="Z224" s="392"/>
      <c r="AA224" s="392"/>
      <c r="AB224" s="392"/>
      <c r="AC224" s="392"/>
      <c r="AD224" s="392"/>
      <c r="AE224" s="392"/>
      <c r="AF224" s="392"/>
      <c r="AG224" s="392"/>
      <c r="AH224" s="392"/>
      <c r="AI224" s="392"/>
      <c r="AJ224" s="392"/>
      <c r="AK224" s="392"/>
      <c r="AL224" s="392"/>
      <c r="AM224" s="392"/>
      <c r="AN224" s="392"/>
      <c r="AO224" s="392"/>
      <c r="AP224" s="392"/>
      <c r="AQ224" s="392"/>
      <c r="AR224" s="392"/>
      <c r="AS224" s="392"/>
      <c r="AT224" s="392"/>
      <c r="AU224" s="392"/>
      <c r="AV224" s="392"/>
      <c r="AW224" s="392"/>
      <c r="AX224" s="392"/>
      <c r="AY224" s="392"/>
      <c r="AZ224" s="392"/>
      <c r="BA224" s="392"/>
      <c r="BB224" s="392"/>
      <c r="BC224" s="392"/>
      <c r="BD224" s="392"/>
      <c r="BE224" s="392"/>
      <c r="BF224" s="392"/>
      <c r="BG224" s="392"/>
      <c r="BH224" s="392"/>
      <c r="BI224" s="392"/>
      <c r="BJ224" s="392"/>
      <c r="BK224" s="392"/>
      <c r="BL224" s="392"/>
      <c r="BM224" s="392"/>
      <c r="BN224" s="392"/>
      <c r="BO224" s="392"/>
      <c r="BP224" s="392"/>
      <c r="BQ224" s="392"/>
      <c r="BR224" s="392"/>
      <c r="BS224" s="392"/>
      <c r="BT224" s="392"/>
      <c r="BU224" s="392"/>
      <c r="BV224" s="392"/>
      <c r="BW224" s="393"/>
    </row>
    <row r="225" spans="2:75" ht="3" customHeight="1" thickBot="1">
      <c r="B225" s="422"/>
      <c r="C225" s="423"/>
      <c r="D225" s="423"/>
      <c r="E225" s="423"/>
      <c r="F225" s="423"/>
      <c r="G225" s="423"/>
      <c r="H225" s="423"/>
      <c r="I225" s="424"/>
      <c r="J225" s="86"/>
      <c r="K225" s="86"/>
      <c r="L225" s="86"/>
      <c r="M225" s="86"/>
      <c r="N225" s="86"/>
      <c r="O225" s="86"/>
      <c r="P225" s="86"/>
      <c r="Q225" s="86"/>
      <c r="R225" s="86"/>
      <c r="S225" s="86"/>
      <c r="T225" s="86"/>
      <c r="U225" s="86"/>
      <c r="V225" s="86"/>
      <c r="W225" s="86"/>
      <c r="X225" s="86"/>
      <c r="Y225" s="86"/>
      <c r="Z225" s="86"/>
      <c r="AA225" s="86"/>
      <c r="AB225" s="86"/>
      <c r="AC225" s="86"/>
      <c r="AD225" s="86"/>
      <c r="AE225" s="86"/>
      <c r="AF225" s="86"/>
      <c r="AG225" s="86"/>
      <c r="AH225" s="86"/>
      <c r="AI225" s="86"/>
      <c r="AJ225" s="86"/>
      <c r="AK225" s="86"/>
      <c r="AL225" s="86"/>
      <c r="AM225" s="86"/>
      <c r="AN225" s="86"/>
      <c r="AO225" s="86"/>
      <c r="AP225" s="86"/>
      <c r="AQ225" s="86"/>
      <c r="AR225" s="86"/>
      <c r="AS225" s="86"/>
      <c r="AT225" s="86"/>
      <c r="AU225" s="86"/>
      <c r="AV225" s="86"/>
      <c r="AW225" s="86"/>
      <c r="AX225" s="86"/>
      <c r="AY225" s="86"/>
      <c r="AZ225" s="86"/>
      <c r="BA225" s="86"/>
      <c r="BB225" s="86"/>
      <c r="BC225" s="86"/>
      <c r="BD225" s="86"/>
      <c r="BE225" s="86"/>
      <c r="BF225" s="86"/>
      <c r="BG225" s="86"/>
      <c r="BH225" s="86"/>
      <c r="BI225" s="86"/>
      <c r="BJ225" s="86"/>
      <c r="BK225" s="86"/>
      <c r="BL225" s="86"/>
      <c r="BM225" s="86"/>
      <c r="BN225" s="86"/>
      <c r="BO225" s="86"/>
      <c r="BP225" s="86"/>
      <c r="BQ225" s="86"/>
      <c r="BR225" s="86"/>
      <c r="BS225" s="86"/>
      <c r="BT225" s="86"/>
      <c r="BU225" s="86"/>
      <c r="BV225" s="86"/>
      <c r="BW225" s="87"/>
    </row>
    <row r="226" spans="2:75" ht="9" customHeight="1" thickTop="1">
      <c r="B226" s="67"/>
    </row>
    <row r="227" spans="2:75" ht="9" customHeight="1"/>
    <row r="228" spans="2:75" ht="9" customHeight="1"/>
    <row r="229" spans="2:75" ht="9" customHeight="1"/>
    <row r="230" spans="2:75" ht="9" customHeight="1"/>
    <row r="231" spans="2:75" ht="9" customHeight="1"/>
    <row r="232" spans="2:75" ht="9" customHeight="1"/>
    <row r="233" spans="2:75" ht="9" customHeight="1"/>
  </sheetData>
  <sheetProtection algorithmName="SHA-512" hashValue="MZIfro0jQyhuiyhylKBkZ2IgZU0JIDFS3XQaW0+ojYRRhA22p2+bmksaTPvfONKmzCTXDa/vhyntNA31nj+9SA==" saltValue="+6H3/OqpqVdN5luQwbUXPA==" spinCount="100000" sheet="1" objects="1" scenarios="1" selectLockedCells="1"/>
  <mergeCells count="543">
    <mergeCell ref="G86:H87"/>
    <mergeCell ref="I86:K87"/>
    <mergeCell ref="B88:F89"/>
    <mergeCell ref="G88:H89"/>
    <mergeCell ref="I88:K89"/>
    <mergeCell ref="B90:F91"/>
    <mergeCell ref="G90:H91"/>
    <mergeCell ref="I90:K91"/>
    <mergeCell ref="BU73:BW74"/>
    <mergeCell ref="BB122:BD123"/>
    <mergeCell ref="BL27:BM28"/>
    <mergeCell ref="AZ27:BK28"/>
    <mergeCell ref="BN27:BW28"/>
    <mergeCell ref="B51:K52"/>
    <mergeCell ref="L51:V52"/>
    <mergeCell ref="AA51:AJ52"/>
    <mergeCell ref="AP51:AQ52"/>
    <mergeCell ref="BM51:BU52"/>
    <mergeCell ref="AK51:AO52"/>
    <mergeCell ref="AT82:AV83"/>
    <mergeCell ref="AM82:AQ83"/>
    <mergeCell ref="AM84:AQ85"/>
    <mergeCell ref="AM86:AQ87"/>
    <mergeCell ref="AM88:AQ89"/>
    <mergeCell ref="AM90:AQ91"/>
    <mergeCell ref="AT84:AV85"/>
    <mergeCell ref="AT86:AV87"/>
    <mergeCell ref="T49:U50"/>
    <mergeCell ref="BO60:BU61"/>
    <mergeCell ref="BV60:BW61"/>
    <mergeCell ref="BO58:BU59"/>
    <mergeCell ref="B86:F87"/>
    <mergeCell ref="BM60:BN61"/>
    <mergeCell ref="BD58:BE59"/>
    <mergeCell ref="BF60:BL61"/>
    <mergeCell ref="B196:D199"/>
    <mergeCell ref="L49:O50"/>
    <mergeCell ref="L39:N40"/>
    <mergeCell ref="AU49:AW50"/>
    <mergeCell ref="AX49:AY50"/>
    <mergeCell ref="AA49:AJ50"/>
    <mergeCell ref="AK49:AN50"/>
    <mergeCell ref="AO49:AR50"/>
    <mergeCell ref="AD41:AI42"/>
    <mergeCell ref="AD39:AI40"/>
    <mergeCell ref="B44:K45"/>
    <mergeCell ref="L41:N42"/>
    <mergeCell ref="O41:V42"/>
    <mergeCell ref="O39:V40"/>
    <mergeCell ref="AV60:AW61"/>
    <mergeCell ref="AI60:AM61"/>
    <mergeCell ref="AV58:AW59"/>
    <mergeCell ref="AP58:AU59"/>
    <mergeCell ref="AG58:AH59"/>
    <mergeCell ref="AV75:BN76"/>
    <mergeCell ref="AV71:BN72"/>
    <mergeCell ref="AV67:BN68"/>
    <mergeCell ref="L155:BW157"/>
    <mergeCell ref="B193:D195"/>
    <mergeCell ref="E190:BV192"/>
    <mergeCell ref="BW190:BW192"/>
    <mergeCell ref="E193:BV195"/>
    <mergeCell ref="BW193:BW195"/>
    <mergeCell ref="Q128:V129"/>
    <mergeCell ref="W128:AB129"/>
    <mergeCell ref="AC128:AH129"/>
    <mergeCell ref="AV130:BA131"/>
    <mergeCell ref="B134:P135"/>
    <mergeCell ref="B174:Y176"/>
    <mergeCell ref="B177:Y178"/>
    <mergeCell ref="BL135:BN136"/>
    <mergeCell ref="Z172:BW173"/>
    <mergeCell ref="B172:S173"/>
    <mergeCell ref="BL133:BN134"/>
    <mergeCell ref="BO133:BT134"/>
    <mergeCell ref="BU133:BW134"/>
    <mergeCell ref="BE133:BK134"/>
    <mergeCell ref="B132:P133"/>
    <mergeCell ref="AC132:AH133"/>
    <mergeCell ref="L153:BW154"/>
    <mergeCell ref="B190:D192"/>
    <mergeCell ref="L158:BW160"/>
    <mergeCell ref="BD60:BE61"/>
    <mergeCell ref="B204:D206"/>
    <mergeCell ref="E204:BV206"/>
    <mergeCell ref="BW204:BW206"/>
    <mergeCell ref="E196:BV199"/>
    <mergeCell ref="E200:BV203"/>
    <mergeCell ref="BW196:BW199"/>
    <mergeCell ref="BW200:BW203"/>
    <mergeCell ref="AV128:BA129"/>
    <mergeCell ref="BB128:BD129"/>
    <mergeCell ref="AP174:AY176"/>
    <mergeCell ref="Z174:AE176"/>
    <mergeCell ref="BL130:BN131"/>
    <mergeCell ref="BO130:BT131"/>
    <mergeCell ref="B182:Q183"/>
    <mergeCell ref="B184:BN185"/>
    <mergeCell ref="BO184:BW185"/>
    <mergeCell ref="BE135:BK136"/>
    <mergeCell ref="B179:Y180"/>
    <mergeCell ref="BU130:BW131"/>
    <mergeCell ref="AZ174:BW176"/>
    <mergeCell ref="C189:V189"/>
    <mergeCell ref="B200:D203"/>
    <mergeCell ref="AP177:AY180"/>
    <mergeCell ref="B54:T55"/>
    <mergeCell ref="G58:I59"/>
    <mergeCell ref="Q109:AD110"/>
    <mergeCell ref="AP111:AS112"/>
    <mergeCell ref="B105:P106"/>
    <mergeCell ref="L90:M91"/>
    <mergeCell ref="AY90:BW91"/>
    <mergeCell ref="BO71:BT72"/>
    <mergeCell ref="BU71:BW72"/>
    <mergeCell ref="BO67:BT68"/>
    <mergeCell ref="BO69:BT70"/>
    <mergeCell ref="AW84:AX85"/>
    <mergeCell ref="BT101:BW102"/>
    <mergeCell ref="B158:K160"/>
    <mergeCell ref="B155:K157"/>
    <mergeCell ref="B153:K154"/>
    <mergeCell ref="BO65:BT66"/>
    <mergeCell ref="AY84:BW85"/>
    <mergeCell ref="BU69:BW70"/>
    <mergeCell ref="AW82:AX83"/>
    <mergeCell ref="BE122:BK123"/>
    <mergeCell ref="BL122:BN123"/>
    <mergeCell ref="B47:T48"/>
    <mergeCell ref="B49:K50"/>
    <mergeCell ref="L21:M22"/>
    <mergeCell ref="AA44:AB45"/>
    <mergeCell ref="AI27:AJ28"/>
    <mergeCell ref="AK27:AR28"/>
    <mergeCell ref="W39:AC42"/>
    <mergeCell ref="T32:X33"/>
    <mergeCell ref="T34:X35"/>
    <mergeCell ref="T36:X37"/>
    <mergeCell ref="B36:S37"/>
    <mergeCell ref="B30:S31"/>
    <mergeCell ref="AJ41:BC42"/>
    <mergeCell ref="L44:O45"/>
    <mergeCell ref="U44:V45"/>
    <mergeCell ref="W44:Z45"/>
    <mergeCell ref="P44:T45"/>
    <mergeCell ref="B21:K24"/>
    <mergeCell ref="L23:AR24"/>
    <mergeCell ref="N21:P22"/>
    <mergeCell ref="Q21:R22"/>
    <mergeCell ref="B39:K42"/>
    <mergeCell ref="AV116:BD117"/>
    <mergeCell ref="BT107:BW108"/>
    <mergeCell ref="BT105:BW106"/>
    <mergeCell ref="K212:L215"/>
    <mergeCell ref="S27:Y28"/>
    <mergeCell ref="Z27:AA28"/>
    <mergeCell ref="AB27:AH28"/>
    <mergeCell ref="AV133:BA134"/>
    <mergeCell ref="BB133:BD134"/>
    <mergeCell ref="AV135:BD136"/>
    <mergeCell ref="AK116:AU119"/>
    <mergeCell ref="AK135:AU136"/>
    <mergeCell ref="AK130:AU131"/>
    <mergeCell ref="AK128:AU129"/>
    <mergeCell ref="AK126:AU127"/>
    <mergeCell ref="AK124:AU125"/>
    <mergeCell ref="AK122:AU123"/>
    <mergeCell ref="AK120:AU121"/>
    <mergeCell ref="AK133:AU134"/>
    <mergeCell ref="P49:S50"/>
    <mergeCell ref="V49:X50"/>
    <mergeCell ref="BO75:BT76"/>
    <mergeCell ref="BJ111:BM112"/>
    <mergeCell ref="Y49:Z50"/>
    <mergeCell ref="BT103:BW104"/>
    <mergeCell ref="BN101:BS102"/>
    <mergeCell ref="BN103:BS104"/>
    <mergeCell ref="BU128:BW129"/>
    <mergeCell ref="BT109:BW110"/>
    <mergeCell ref="AZ107:BC108"/>
    <mergeCell ref="BE128:BK129"/>
    <mergeCell ref="BO124:BT125"/>
    <mergeCell ref="BU124:BW125"/>
    <mergeCell ref="BL124:BN125"/>
    <mergeCell ref="BU126:BW127"/>
    <mergeCell ref="AK114:BO115"/>
    <mergeCell ref="BJ101:BM102"/>
    <mergeCell ref="BD101:BI102"/>
    <mergeCell ref="BE126:BK127"/>
    <mergeCell ref="BL126:BN127"/>
    <mergeCell ref="BO126:BT127"/>
    <mergeCell ref="BD109:BI110"/>
    <mergeCell ref="AT109:AY110"/>
    <mergeCell ref="AZ109:BC110"/>
    <mergeCell ref="AT111:AY112"/>
    <mergeCell ref="AZ111:BC112"/>
    <mergeCell ref="AJ107:AO108"/>
    <mergeCell ref="BO122:BT123"/>
    <mergeCell ref="BN95:BW96"/>
    <mergeCell ref="BD95:BM96"/>
    <mergeCell ref="BJ103:BM104"/>
    <mergeCell ref="BU75:BW76"/>
    <mergeCell ref="BT111:BW112"/>
    <mergeCell ref="BE120:BK121"/>
    <mergeCell ref="K222:L224"/>
    <mergeCell ref="M222:BW224"/>
    <mergeCell ref="M219:BW221"/>
    <mergeCell ref="BO116:BW117"/>
    <mergeCell ref="BB130:BD131"/>
    <mergeCell ref="BU122:BW123"/>
    <mergeCell ref="BB120:BD121"/>
    <mergeCell ref="BB126:BD127"/>
    <mergeCell ref="BB124:BD125"/>
    <mergeCell ref="AV118:BD119"/>
    <mergeCell ref="BE118:BN119"/>
    <mergeCell ref="BL128:BN129"/>
    <mergeCell ref="BO128:BT129"/>
    <mergeCell ref="BE116:BN117"/>
    <mergeCell ref="AV120:BA121"/>
    <mergeCell ref="BO118:BW119"/>
    <mergeCell ref="BO120:BT121"/>
    <mergeCell ref="AZ105:BC106"/>
    <mergeCell ref="BE130:BK131"/>
    <mergeCell ref="BE124:BK125"/>
    <mergeCell ref="BU120:BW121"/>
    <mergeCell ref="M209:BW211"/>
    <mergeCell ref="BT99:BW100"/>
    <mergeCell ref="AZ101:BC102"/>
    <mergeCell ref="M212:BW215"/>
    <mergeCell ref="AV124:BA125"/>
    <mergeCell ref="K216:L218"/>
    <mergeCell ref="K209:L211"/>
    <mergeCell ref="BO135:BT136"/>
    <mergeCell ref="BU135:BW136"/>
    <mergeCell ref="Z177:AE180"/>
    <mergeCell ref="AF174:AO176"/>
    <mergeCell ref="B143:BW150"/>
    <mergeCell ref="D140:BW141"/>
    <mergeCell ref="B140:C141"/>
    <mergeCell ref="B138:AJ139"/>
    <mergeCell ref="AZ177:BF178"/>
    <mergeCell ref="BG177:BW178"/>
    <mergeCell ref="AZ179:BF180"/>
    <mergeCell ref="BG179:BW180"/>
    <mergeCell ref="AF177:AO180"/>
    <mergeCell ref="B162:BW170"/>
    <mergeCell ref="W124:AB125"/>
    <mergeCell ref="B208:I225"/>
    <mergeCell ref="B151:C152"/>
    <mergeCell ref="D151:BW152"/>
    <mergeCell ref="BD103:BI104"/>
    <mergeCell ref="K219:L221"/>
    <mergeCell ref="Q124:V125"/>
    <mergeCell ref="Q126:V127"/>
    <mergeCell ref="B130:P131"/>
    <mergeCell ref="W132:AB133"/>
    <mergeCell ref="AC126:AH127"/>
    <mergeCell ref="AC130:AH131"/>
    <mergeCell ref="W134:AB135"/>
    <mergeCell ref="AC134:AH135"/>
    <mergeCell ref="AC124:AH125"/>
    <mergeCell ref="Q134:V135"/>
    <mergeCell ref="Q130:V131"/>
    <mergeCell ref="Q132:V133"/>
    <mergeCell ref="B128:P129"/>
    <mergeCell ref="B124:P125"/>
    <mergeCell ref="B126:P127"/>
    <mergeCell ref="B122:P123"/>
    <mergeCell ref="W126:AB127"/>
    <mergeCell ref="W130:AB131"/>
    <mergeCell ref="M216:BW218"/>
    <mergeCell ref="B187:Q188"/>
    <mergeCell ref="X188:BW189"/>
    <mergeCell ref="BL120:BN121"/>
    <mergeCell ref="AE95:AI98"/>
    <mergeCell ref="B101:P102"/>
    <mergeCell ref="AJ103:AO104"/>
    <mergeCell ref="AT103:AY104"/>
    <mergeCell ref="B99:P100"/>
    <mergeCell ref="AV126:BA127"/>
    <mergeCell ref="B109:P110"/>
    <mergeCell ref="Q120:V121"/>
    <mergeCell ref="B107:P108"/>
    <mergeCell ref="AJ111:AO112"/>
    <mergeCell ref="AJ109:AO110"/>
    <mergeCell ref="B120:P121"/>
    <mergeCell ref="B114:AA115"/>
    <mergeCell ref="Q118:V119"/>
    <mergeCell ref="AC120:AH121"/>
    <mergeCell ref="W120:AB121"/>
    <mergeCell ref="W122:AB123"/>
    <mergeCell ref="B116:P119"/>
    <mergeCell ref="AH107:AI108"/>
    <mergeCell ref="AE109:AI110"/>
    <mergeCell ref="N90:AL91"/>
    <mergeCell ref="L88:M89"/>
    <mergeCell ref="B103:P104"/>
    <mergeCell ref="AJ101:AO102"/>
    <mergeCell ref="AP103:AS104"/>
    <mergeCell ref="AT101:AY102"/>
    <mergeCell ref="AE99:AG100"/>
    <mergeCell ref="AT88:AV89"/>
    <mergeCell ref="AT90:AV91"/>
    <mergeCell ref="AJ99:AO100"/>
    <mergeCell ref="B93:AL94"/>
    <mergeCell ref="Q99:AD100"/>
    <mergeCell ref="Q95:AD98"/>
    <mergeCell ref="AR90:AS91"/>
    <mergeCell ref="AW90:AX91"/>
    <mergeCell ref="Q101:AD102"/>
    <mergeCell ref="B95:P98"/>
    <mergeCell ref="AW88:AX89"/>
    <mergeCell ref="Q103:AD104"/>
    <mergeCell ref="BL6:BN7"/>
    <mergeCell ref="BO6:BQ7"/>
    <mergeCell ref="C10:AS12"/>
    <mergeCell ref="L16:AD17"/>
    <mergeCell ref="AS21:BB24"/>
    <mergeCell ref="BH16:BK17"/>
    <mergeCell ref="BL16:BM17"/>
    <mergeCell ref="BC21:BF22"/>
    <mergeCell ref="BO34:BT35"/>
    <mergeCell ref="BA34:BC35"/>
    <mergeCell ref="Y32:AH33"/>
    <mergeCell ref="BF32:BN33"/>
    <mergeCell ref="BF34:BK35"/>
    <mergeCell ref="BL34:BN35"/>
    <mergeCell ref="AV32:AZ33"/>
    <mergeCell ref="AI32:AU33"/>
    <mergeCell ref="L27:R28"/>
    <mergeCell ref="AJ39:BC40"/>
    <mergeCell ref="BG21:BJ22"/>
    <mergeCell ref="T30:AX31"/>
    <mergeCell ref="S21:V22"/>
    <mergeCell ref="AZ25:BW26"/>
    <mergeCell ref="BM21:BO22"/>
    <mergeCell ref="BK21:BL22"/>
    <mergeCell ref="BU21:BW22"/>
    <mergeCell ref="BR21:BT22"/>
    <mergeCell ref="Y34:AH35"/>
    <mergeCell ref="Y36:AH37"/>
    <mergeCell ref="BP21:BQ22"/>
    <mergeCell ref="BP23:BQ24"/>
    <mergeCell ref="AS27:AY28"/>
    <mergeCell ref="BO36:BT37"/>
    <mergeCell ref="BF36:BK37"/>
    <mergeCell ref="BL36:BN37"/>
    <mergeCell ref="C13:BV14"/>
    <mergeCell ref="BR16:BS17"/>
    <mergeCell ref="BN16:BQ17"/>
    <mergeCell ref="AO18:BB20"/>
    <mergeCell ref="BT16:BW17"/>
    <mergeCell ref="BC16:BG17"/>
    <mergeCell ref="BC19:BG20"/>
    <mergeCell ref="BH19:BK20"/>
    <mergeCell ref="AY30:BW31"/>
    <mergeCell ref="L18:AD20"/>
    <mergeCell ref="L25:R26"/>
    <mergeCell ref="AS25:AY26"/>
    <mergeCell ref="S25:AR26"/>
    <mergeCell ref="BR23:BT24"/>
    <mergeCell ref="BU23:BV24"/>
    <mergeCell ref="AO16:BB17"/>
    <mergeCell ref="BL19:BM20"/>
    <mergeCell ref="BN19:BQ20"/>
    <mergeCell ref="BR19:BS20"/>
    <mergeCell ref="BT19:BW20"/>
    <mergeCell ref="U60:Y61"/>
    <mergeCell ref="J58:K59"/>
    <mergeCell ref="AG56:AH57"/>
    <mergeCell ref="B82:F83"/>
    <mergeCell ref="G82:H83"/>
    <mergeCell ref="I82:K83"/>
    <mergeCell ref="G56:I57"/>
    <mergeCell ref="P56:Q57"/>
    <mergeCell ref="B2:BW4"/>
    <mergeCell ref="BA36:BC37"/>
    <mergeCell ref="BD36:BE37"/>
    <mergeCell ref="BA32:BE33"/>
    <mergeCell ref="B25:K28"/>
    <mergeCell ref="AE16:AN20"/>
    <mergeCell ref="B16:K20"/>
    <mergeCell ref="BU6:BW7"/>
    <mergeCell ref="B32:S33"/>
    <mergeCell ref="B34:S35"/>
    <mergeCell ref="BD34:BE35"/>
    <mergeCell ref="BI6:BK7"/>
    <mergeCell ref="BF6:BH7"/>
    <mergeCell ref="BR6:BT7"/>
    <mergeCell ref="BB6:BE7"/>
    <mergeCell ref="BO32:BW33"/>
    <mergeCell ref="B84:F85"/>
    <mergeCell ref="G84:H85"/>
    <mergeCell ref="I84:K85"/>
    <mergeCell ref="B78:R79"/>
    <mergeCell ref="S78:BW79"/>
    <mergeCell ref="AR82:AS83"/>
    <mergeCell ref="N82:AL83"/>
    <mergeCell ref="G60:I61"/>
    <mergeCell ref="N60:O61"/>
    <mergeCell ref="B60:F61"/>
    <mergeCell ref="B80:AL81"/>
    <mergeCell ref="L84:M85"/>
    <mergeCell ref="L60:M61"/>
    <mergeCell ref="AM80:BW81"/>
    <mergeCell ref="B63:AT64"/>
    <mergeCell ref="BO73:BT74"/>
    <mergeCell ref="BU65:BW66"/>
    <mergeCell ref="BU67:BW68"/>
    <mergeCell ref="AV63:BN64"/>
    <mergeCell ref="AV65:BN66"/>
    <mergeCell ref="AV69:BN70"/>
    <mergeCell ref="AV73:BN74"/>
    <mergeCell ref="L82:M83"/>
    <mergeCell ref="R60:T61"/>
    <mergeCell ref="AW86:AX87"/>
    <mergeCell ref="AY82:BW83"/>
    <mergeCell ref="AR84:AS85"/>
    <mergeCell ref="BO63:BW64"/>
    <mergeCell ref="BM58:BN59"/>
    <mergeCell ref="B56:F57"/>
    <mergeCell ref="L86:M87"/>
    <mergeCell ref="B58:F59"/>
    <mergeCell ref="J56:K57"/>
    <mergeCell ref="L56:M57"/>
    <mergeCell ref="AB58:AF59"/>
    <mergeCell ref="AN58:AO59"/>
    <mergeCell ref="N58:O59"/>
    <mergeCell ref="AN60:AO61"/>
    <mergeCell ref="J60:K61"/>
    <mergeCell ref="Z60:AA61"/>
    <mergeCell ref="B65:AT76"/>
    <mergeCell ref="AG60:AH61"/>
    <mergeCell ref="L58:M59"/>
    <mergeCell ref="AI58:AM59"/>
    <mergeCell ref="N84:AL85"/>
    <mergeCell ref="R58:T59"/>
    <mergeCell ref="N56:O57"/>
    <mergeCell ref="U58:Y59"/>
    <mergeCell ref="AP109:AS110"/>
    <mergeCell ref="BD111:BI112"/>
    <mergeCell ref="AP107:AS108"/>
    <mergeCell ref="AT107:AY108"/>
    <mergeCell ref="BD107:BI108"/>
    <mergeCell ref="AE101:AG102"/>
    <mergeCell ref="AE103:AG104"/>
    <mergeCell ref="AH99:AI100"/>
    <mergeCell ref="AJ95:BC96"/>
    <mergeCell ref="AJ97:AS98"/>
    <mergeCell ref="AH101:AI102"/>
    <mergeCell ref="AH103:AI104"/>
    <mergeCell ref="AP101:AS102"/>
    <mergeCell ref="AZ103:BC104"/>
    <mergeCell ref="BD97:BM98"/>
    <mergeCell ref="Q105:AD106"/>
    <mergeCell ref="AE105:AG106"/>
    <mergeCell ref="AH105:AI106"/>
    <mergeCell ref="AT105:AY106"/>
    <mergeCell ref="BN107:BS108"/>
    <mergeCell ref="AC114:AH115"/>
    <mergeCell ref="W118:AB119"/>
    <mergeCell ref="Q116:AB117"/>
    <mergeCell ref="AV122:BA123"/>
    <mergeCell ref="BN109:BS110"/>
    <mergeCell ref="BJ105:BM106"/>
    <mergeCell ref="BD105:BI106"/>
    <mergeCell ref="AJ105:AO106"/>
    <mergeCell ref="AP105:AS106"/>
    <mergeCell ref="BN105:BS106"/>
    <mergeCell ref="BJ107:BM108"/>
    <mergeCell ref="BJ109:BM110"/>
    <mergeCell ref="Q122:V123"/>
    <mergeCell ref="AC116:AH119"/>
    <mergeCell ref="AC122:AH123"/>
    <mergeCell ref="BN111:BS112"/>
    <mergeCell ref="Q107:AD108"/>
    <mergeCell ref="B111:AI112"/>
    <mergeCell ref="AE107:AG108"/>
    <mergeCell ref="BV49:BW50"/>
    <mergeCell ref="BV51:BW52"/>
    <mergeCell ref="BI49:BL50"/>
    <mergeCell ref="BM49:BP50"/>
    <mergeCell ref="BQ49:BR50"/>
    <mergeCell ref="AV34:AZ35"/>
    <mergeCell ref="AV36:AZ37"/>
    <mergeCell ref="BN99:BS100"/>
    <mergeCell ref="AI56:AM57"/>
    <mergeCell ref="BU36:BW37"/>
    <mergeCell ref="BU34:BW35"/>
    <mergeCell ref="AS49:AT50"/>
    <mergeCell ref="BU39:BW40"/>
    <mergeCell ref="BO39:BT40"/>
    <mergeCell ref="BF39:BN40"/>
    <mergeCell ref="BS49:BU50"/>
    <mergeCell ref="AZ49:BH50"/>
    <mergeCell ref="BE41:BW43"/>
    <mergeCell ref="AC44:BC45"/>
    <mergeCell ref="BO54:BW55"/>
    <mergeCell ref="BO56:BU57"/>
    <mergeCell ref="AI54:AO55"/>
    <mergeCell ref="AP54:AW55"/>
    <mergeCell ref="AX56:BC57"/>
    <mergeCell ref="W51:Z52"/>
    <mergeCell ref="AI34:AU35"/>
    <mergeCell ref="AI36:AU37"/>
    <mergeCell ref="AB56:AF57"/>
    <mergeCell ref="AX60:BC61"/>
    <mergeCell ref="AB60:AF61"/>
    <mergeCell ref="AT99:AY100"/>
    <mergeCell ref="AZ99:BC100"/>
    <mergeCell ref="AP99:AS100"/>
    <mergeCell ref="AR88:AS89"/>
    <mergeCell ref="AY88:BW89"/>
    <mergeCell ref="AR86:AS87"/>
    <mergeCell ref="AY86:BW87"/>
    <mergeCell ref="N86:AL87"/>
    <mergeCell ref="N88:AL89"/>
    <mergeCell ref="BN97:BW98"/>
    <mergeCell ref="BD99:BI100"/>
    <mergeCell ref="BJ99:BM100"/>
    <mergeCell ref="AT97:BC98"/>
    <mergeCell ref="P60:Q61"/>
    <mergeCell ref="P58:Q59"/>
    <mergeCell ref="AP60:AU61"/>
    <mergeCell ref="AZ51:BL52"/>
    <mergeCell ref="R56:T57"/>
    <mergeCell ref="BV58:BW59"/>
    <mergeCell ref="BF54:BN55"/>
    <mergeCell ref="BF56:BL57"/>
    <mergeCell ref="AN56:AO57"/>
    <mergeCell ref="AX58:BC59"/>
    <mergeCell ref="BD56:BE57"/>
    <mergeCell ref="AB54:AH55"/>
    <mergeCell ref="BV56:BW57"/>
    <mergeCell ref="U56:Y57"/>
    <mergeCell ref="Z56:AA57"/>
    <mergeCell ref="AP56:AU57"/>
    <mergeCell ref="AV56:AW57"/>
    <mergeCell ref="AX54:BE55"/>
    <mergeCell ref="BM56:BN57"/>
    <mergeCell ref="U54:AA55"/>
    <mergeCell ref="Z58:AA59"/>
    <mergeCell ref="BF58:BL59"/>
  </mergeCells>
  <phoneticPr fontId="2"/>
  <conditionalFormatting sqref="W39">
    <cfRule type="containsText" dxfId="1" priority="1" operator="containsText" text="選択">
      <formula>NOT(ISERROR(SEARCH("選択",W39)))</formula>
    </cfRule>
  </conditionalFormatting>
  <conditionalFormatting sqref="AJ39 AJ41">
    <cfRule type="expression" dxfId="0" priority="3">
      <formula>AND($L$39="",$L$41="✓")</formula>
    </cfRule>
  </conditionalFormatting>
  <dataValidations count="6">
    <dataValidation type="list" allowBlank="1" showInputMessage="1" showErrorMessage="1" sqref="T36 T34" xr:uid="{B587FECC-93F8-49BF-8DD8-0C4057CC2337}">
      <formula1>"新設,増設,更新"</formula1>
    </dataValidation>
    <dataValidation type="list" allowBlank="1" showInputMessage="1" showErrorMessage="1" sqref="AZ179:BF180" xr:uid="{5A7174DF-6BF0-4CA5-A293-C0F52CDE4601}">
      <formula1>"有,無"</formula1>
    </dataValidation>
    <dataValidation type="list" allowBlank="1" showInputMessage="1" showErrorMessage="1" promptTitle="【注意】" prompt="中古設備の場合、価格・残耐用年数等によって貸与条件や必要書類が異なる場合がございますので、ご了承願います。" sqref="AV34 AV36" xr:uid="{0FCD7D88-0E76-493F-8F7D-E7F4881CADA5}">
      <formula1>"新品,中古"</formula1>
    </dataValidation>
    <dataValidation type="list" allowBlank="1" showInputMessage="1" showErrorMessage="1" sqref="L39:N42" xr:uid="{C1CC335B-0455-48C0-A77A-9EA207848F3D}">
      <formula1>"✓"</formula1>
    </dataValidation>
    <dataValidation type="list" allowBlank="1" showInputMessage="1" showErrorMessage="1" sqref="BO184:BW185" xr:uid="{C1D5301F-425D-4CE1-8EA1-B7F72FE2245D}">
      <formula1>"はい"</formula1>
    </dataValidation>
    <dataValidation type="list" allowBlank="1" showInputMessage="1" showErrorMessage="1" sqref="AT38:AU38 BD34:BE37" xr:uid="{821BBF49-403D-4591-8070-1E467D65423C}">
      <formula1>"台,式"</formula1>
    </dataValidation>
  </dataValidations>
  <printOptions horizontalCentered="1" verticalCentered="1"/>
  <pageMargins left="0.39370078740157483" right="0.39370078740157483" top="0.39370078740157483" bottom="0.39370078740157483" header="0.19685039370078741" footer="0.19685039370078741"/>
  <pageSetup paperSize="9" scale="77" fitToHeight="0" orientation="portrait" blackAndWhite="1" r:id="rId1"/>
  <headerFooter alignWithMargins="0"/>
  <rowBreaks count="1" manualBreakCount="1">
    <brk id="113" max="75" man="1"/>
  </rowBreaks>
  <ignoredErrors>
    <ignoredError sqref="J56:O57 B179 Z177 N5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sizeWithCells="1">
                  <from>
                    <xdr:col>1</xdr:col>
                    <xdr:colOff>85725</xdr:colOff>
                    <xdr:row>189</xdr:row>
                    <xdr:rowOff>0</xdr:rowOff>
                  </from>
                  <to>
                    <xdr:col>3</xdr:col>
                    <xdr:colOff>66675</xdr:colOff>
                    <xdr:row>191</xdr:row>
                    <xdr:rowOff>114300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sizeWithCells="1">
                  <from>
                    <xdr:col>1</xdr:col>
                    <xdr:colOff>85725</xdr:colOff>
                    <xdr:row>195</xdr:row>
                    <xdr:rowOff>76200</xdr:rowOff>
                  </from>
                  <to>
                    <xdr:col>3</xdr:col>
                    <xdr:colOff>66675</xdr:colOff>
                    <xdr:row>198</xdr:row>
                    <xdr:rowOff>57150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sizeWithCells="1">
                  <from>
                    <xdr:col>1</xdr:col>
                    <xdr:colOff>85725</xdr:colOff>
                    <xdr:row>199</xdr:row>
                    <xdr:rowOff>76200</xdr:rowOff>
                  </from>
                  <to>
                    <xdr:col>3</xdr:col>
                    <xdr:colOff>66675</xdr:colOff>
                    <xdr:row>202</xdr:row>
                    <xdr:rowOff>57150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sizeWithCells="1">
                  <from>
                    <xdr:col>1</xdr:col>
                    <xdr:colOff>85725</xdr:colOff>
                    <xdr:row>191</xdr:row>
                    <xdr:rowOff>133350</xdr:rowOff>
                  </from>
                  <to>
                    <xdr:col>3</xdr:col>
                    <xdr:colOff>66675</xdr:colOff>
                    <xdr:row>194</xdr:row>
                    <xdr:rowOff>114300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sizeWithCells="1">
                  <from>
                    <xdr:col>1</xdr:col>
                    <xdr:colOff>85725</xdr:colOff>
                    <xdr:row>202</xdr:row>
                    <xdr:rowOff>133350</xdr:rowOff>
                  </from>
                  <to>
                    <xdr:col>3</xdr:col>
                    <xdr:colOff>66675</xdr:colOff>
                    <xdr:row>205</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F4F40-4B98-41A1-A052-44073AFAC28A}">
  <sheetPr codeName="Sheet3"/>
  <dimension ref="B1:D216"/>
  <sheetViews>
    <sheetView showGridLines="0" workbookViewId="0">
      <pane ySplit="1" topLeftCell="A2" activePane="bottomLeft" state="frozen"/>
      <selection pane="bottomLeft" activeCell="D20" sqref="D20"/>
    </sheetView>
  </sheetViews>
  <sheetFormatPr defaultRowHeight="13.5"/>
  <cols>
    <col min="1" max="1" width="2" style="7" customWidth="1"/>
    <col min="2" max="2" width="28.875" style="13" customWidth="1"/>
    <col min="3" max="3" width="36.625" style="14" hidden="1" customWidth="1"/>
    <col min="4" max="4" width="36.625" style="14" customWidth="1"/>
    <col min="5" max="16384" width="9" style="7"/>
  </cols>
  <sheetData>
    <row r="1" spans="2:4" ht="14.25" thickBot="1">
      <c r="B1" s="5" t="s">
        <v>102</v>
      </c>
      <c r="C1" s="6" t="s">
        <v>317</v>
      </c>
      <c r="D1" s="6" t="s">
        <v>103</v>
      </c>
    </row>
    <row r="2" spans="2:4">
      <c r="B2" s="8" t="s">
        <v>116</v>
      </c>
      <c r="C2" s="18">
        <f>入力フォーム!BF6</f>
        <v>0</v>
      </c>
      <c r="D2" s="15" t="str">
        <f>IF(C2=0,"",C2)</f>
        <v/>
      </c>
    </row>
    <row r="3" spans="2:4">
      <c r="B3" s="9" t="s">
        <v>117</v>
      </c>
      <c r="C3" s="19">
        <f>入力フォーム!BL6</f>
        <v>0</v>
      </c>
      <c r="D3" s="16" t="str">
        <f t="shared" ref="D3:D60" si="0">IF(C3=0,"",C3)</f>
        <v/>
      </c>
    </row>
    <row r="4" spans="2:4" ht="14.25" thickBot="1">
      <c r="B4" s="10" t="s">
        <v>214</v>
      </c>
      <c r="C4" s="20">
        <f>入力フォーム!BR6</f>
        <v>0</v>
      </c>
      <c r="D4" s="17" t="str">
        <f t="shared" si="0"/>
        <v/>
      </c>
    </row>
    <row r="5" spans="2:4">
      <c r="B5" s="8" t="s">
        <v>3</v>
      </c>
      <c r="C5" s="18">
        <f>入力フォーム!L16</f>
        <v>0</v>
      </c>
      <c r="D5" s="15" t="str">
        <f t="shared" si="0"/>
        <v/>
      </c>
    </row>
    <row r="6" spans="2:4">
      <c r="B6" s="9" t="s">
        <v>1</v>
      </c>
      <c r="C6" s="19">
        <f>入力フォーム!L18</f>
        <v>0</v>
      </c>
      <c r="D6" s="16" t="str">
        <f>IF(C6=0,"",C6)</f>
        <v/>
      </c>
    </row>
    <row r="7" spans="2:4">
      <c r="B7" s="9" t="s">
        <v>4</v>
      </c>
      <c r="C7" s="19">
        <f>入力フォーム!AO16</f>
        <v>0</v>
      </c>
      <c r="D7" s="16" t="str">
        <f t="shared" si="0"/>
        <v/>
      </c>
    </row>
    <row r="8" spans="2:4">
      <c r="B8" s="9" t="s">
        <v>2</v>
      </c>
      <c r="C8" s="19">
        <f>入力フォーム!AO18</f>
        <v>0</v>
      </c>
      <c r="D8" s="16" t="str">
        <f t="shared" si="0"/>
        <v/>
      </c>
    </row>
    <row r="9" spans="2:4">
      <c r="B9" s="9" t="s">
        <v>5</v>
      </c>
      <c r="C9" s="21">
        <f>入力フォーム!BH16</f>
        <v>0</v>
      </c>
      <c r="D9" s="16" t="str">
        <f t="shared" si="0"/>
        <v/>
      </c>
    </row>
    <row r="10" spans="2:4">
      <c r="B10" s="9" t="s">
        <v>6</v>
      </c>
      <c r="C10" s="21">
        <f>入力フォーム!BN16</f>
        <v>0</v>
      </c>
      <c r="D10" s="16" t="str">
        <f t="shared" si="0"/>
        <v/>
      </c>
    </row>
    <row r="11" spans="2:4">
      <c r="B11" s="9" t="s">
        <v>7</v>
      </c>
      <c r="C11" s="21">
        <f>入力フォーム!BT16</f>
        <v>0</v>
      </c>
      <c r="D11" s="16" t="str">
        <f t="shared" si="0"/>
        <v/>
      </c>
    </row>
    <row r="12" spans="2:4">
      <c r="B12" s="9" t="s">
        <v>8</v>
      </c>
      <c r="C12" s="21">
        <f>入力フォーム!BH19</f>
        <v>0</v>
      </c>
      <c r="D12" s="16" t="str">
        <f t="shared" si="0"/>
        <v/>
      </c>
    </row>
    <row r="13" spans="2:4">
      <c r="B13" s="9" t="s">
        <v>9</v>
      </c>
      <c r="C13" s="21">
        <f>入力フォーム!BN19</f>
        <v>0</v>
      </c>
      <c r="D13" s="16" t="str">
        <f t="shared" si="0"/>
        <v/>
      </c>
    </row>
    <row r="14" spans="2:4">
      <c r="B14" s="9" t="s">
        <v>10</v>
      </c>
      <c r="C14" s="21">
        <f>入力フォーム!BT19</f>
        <v>0</v>
      </c>
      <c r="D14" s="16" t="str">
        <f t="shared" si="0"/>
        <v/>
      </c>
    </row>
    <row r="15" spans="2:4">
      <c r="B15" s="9" t="s">
        <v>11</v>
      </c>
      <c r="C15" s="19">
        <f>入力フォーム!N21</f>
        <v>0</v>
      </c>
      <c r="D15" s="16" t="str">
        <f t="shared" si="0"/>
        <v/>
      </c>
    </row>
    <row r="16" spans="2:4">
      <c r="B16" s="9" t="s">
        <v>12</v>
      </c>
      <c r="C16" s="19">
        <f>入力フォーム!S21</f>
        <v>0</v>
      </c>
      <c r="D16" s="16" t="str">
        <f t="shared" si="0"/>
        <v/>
      </c>
    </row>
    <row r="17" spans="2:4">
      <c r="B17" s="9" t="s">
        <v>0</v>
      </c>
      <c r="C17" s="19">
        <f>入力フォーム!L23</f>
        <v>0</v>
      </c>
      <c r="D17" s="16" t="str">
        <f t="shared" si="0"/>
        <v/>
      </c>
    </row>
    <row r="18" spans="2:4">
      <c r="B18" s="9" t="s">
        <v>215</v>
      </c>
      <c r="C18" s="19">
        <f>入力フォーム!BG21</f>
        <v>0</v>
      </c>
      <c r="D18" s="16" t="str">
        <f t="shared" si="0"/>
        <v/>
      </c>
    </row>
    <row r="19" spans="2:4">
      <c r="B19" s="9" t="s">
        <v>216</v>
      </c>
      <c r="C19" s="19">
        <f>入力フォーム!BM21</f>
        <v>0</v>
      </c>
      <c r="D19" s="16" t="str">
        <f t="shared" si="0"/>
        <v/>
      </c>
    </row>
    <row r="20" spans="2:4">
      <c r="B20" s="9" t="s">
        <v>217</v>
      </c>
      <c r="C20" s="19">
        <f>入力フォーム!BR21</f>
        <v>0</v>
      </c>
      <c r="D20" s="16" t="str">
        <f t="shared" si="0"/>
        <v/>
      </c>
    </row>
    <row r="21" spans="2:4">
      <c r="B21" s="9" t="s">
        <v>313</v>
      </c>
      <c r="C21" s="19" t="str">
        <f>入力フォーム!BR23</f>
        <v/>
      </c>
      <c r="D21" s="16" t="str">
        <f>IF(C21="","",C21)</f>
        <v/>
      </c>
    </row>
    <row r="22" spans="2:4">
      <c r="B22" s="9" t="s">
        <v>14</v>
      </c>
      <c r="C22" s="19">
        <f>入力フォーム!S25</f>
        <v>0</v>
      </c>
      <c r="D22" s="16" t="str">
        <f t="shared" si="0"/>
        <v/>
      </c>
    </row>
    <row r="23" spans="2:4">
      <c r="B23" s="9" t="s">
        <v>15</v>
      </c>
      <c r="C23" s="19">
        <f>入力フォーム!AZ25</f>
        <v>0</v>
      </c>
      <c r="D23" s="16" t="str">
        <f t="shared" si="0"/>
        <v/>
      </c>
    </row>
    <row r="24" spans="2:4">
      <c r="B24" s="9" t="s">
        <v>16</v>
      </c>
      <c r="C24" s="21">
        <f>入力フォーム!S27</f>
        <v>0</v>
      </c>
      <c r="D24" s="16" t="str">
        <f t="shared" si="0"/>
        <v/>
      </c>
    </row>
    <row r="25" spans="2:4">
      <c r="B25" s="9" t="s">
        <v>17</v>
      </c>
      <c r="C25" s="21">
        <f>入力フォーム!AB27</f>
        <v>0</v>
      </c>
      <c r="D25" s="16" t="str">
        <f t="shared" si="0"/>
        <v/>
      </c>
    </row>
    <row r="26" spans="2:4">
      <c r="B26" s="9" t="s">
        <v>18</v>
      </c>
      <c r="C26" s="21">
        <f>入力フォーム!AK27</f>
        <v>0</v>
      </c>
      <c r="D26" s="16" t="str">
        <f t="shared" si="0"/>
        <v/>
      </c>
    </row>
    <row r="27" spans="2:4" ht="14.25" thickBot="1">
      <c r="B27" s="10" t="s">
        <v>19</v>
      </c>
      <c r="C27" s="20">
        <f>入力フォーム!AZ27</f>
        <v>0</v>
      </c>
      <c r="D27" s="17" t="str">
        <f t="shared" si="0"/>
        <v/>
      </c>
    </row>
    <row r="28" spans="2:4">
      <c r="B28" s="8" t="s">
        <v>20</v>
      </c>
      <c r="C28" s="18">
        <f>入力フォーム!B34</f>
        <v>0</v>
      </c>
      <c r="D28" s="15" t="str">
        <f t="shared" si="0"/>
        <v/>
      </c>
    </row>
    <row r="29" spans="2:4">
      <c r="B29" s="9" t="s">
        <v>218</v>
      </c>
      <c r="C29" s="19">
        <f>入力フォーム!T34</f>
        <v>0</v>
      </c>
      <c r="D29" s="16" t="str">
        <f t="shared" si="0"/>
        <v/>
      </c>
    </row>
    <row r="30" spans="2:4">
      <c r="B30" s="9" t="s">
        <v>25</v>
      </c>
      <c r="C30" s="19">
        <f>入力フォーム!Y34</f>
        <v>0</v>
      </c>
      <c r="D30" s="16" t="str">
        <f t="shared" si="0"/>
        <v/>
      </c>
    </row>
    <row r="31" spans="2:4">
      <c r="B31" s="9" t="s">
        <v>21</v>
      </c>
      <c r="C31" s="19">
        <f>入力フォーム!AI34</f>
        <v>0</v>
      </c>
      <c r="D31" s="16" t="str">
        <f t="shared" si="0"/>
        <v/>
      </c>
    </row>
    <row r="32" spans="2:4">
      <c r="B32" s="9" t="s">
        <v>22</v>
      </c>
      <c r="C32" s="19">
        <f>入力フォーム!AV34</f>
        <v>0</v>
      </c>
      <c r="D32" s="16" t="str">
        <f t="shared" si="0"/>
        <v/>
      </c>
    </row>
    <row r="33" spans="2:4">
      <c r="B33" s="9" t="s">
        <v>23</v>
      </c>
      <c r="C33" s="19">
        <f>入力フォーム!BA34</f>
        <v>0</v>
      </c>
      <c r="D33" s="16" t="str">
        <f t="shared" si="0"/>
        <v/>
      </c>
    </row>
    <row r="34" spans="2:4">
      <c r="B34" s="9" t="s">
        <v>50</v>
      </c>
      <c r="C34" s="19">
        <f>入力フォーム!BD34</f>
        <v>0</v>
      </c>
      <c r="D34" s="16" t="str">
        <f t="shared" si="0"/>
        <v/>
      </c>
    </row>
    <row r="35" spans="2:4">
      <c r="B35" s="9" t="s">
        <v>24</v>
      </c>
      <c r="C35" s="22">
        <f>入力フォーム!BF34</f>
        <v>0</v>
      </c>
      <c r="D35" s="16" t="str">
        <f t="shared" si="0"/>
        <v/>
      </c>
    </row>
    <row r="36" spans="2:4">
      <c r="B36" s="9" t="s">
        <v>26</v>
      </c>
      <c r="C36" s="19">
        <f>入力フォーム!B36</f>
        <v>0</v>
      </c>
      <c r="D36" s="16" t="str">
        <f t="shared" si="0"/>
        <v/>
      </c>
    </row>
    <row r="37" spans="2:4">
      <c r="B37" s="9" t="s">
        <v>219</v>
      </c>
      <c r="C37" s="19">
        <f>入力フォーム!T36</f>
        <v>0</v>
      </c>
      <c r="D37" s="16" t="str">
        <f t="shared" si="0"/>
        <v/>
      </c>
    </row>
    <row r="38" spans="2:4">
      <c r="B38" s="9" t="s">
        <v>31</v>
      </c>
      <c r="C38" s="19">
        <f>入力フォーム!Y36</f>
        <v>0</v>
      </c>
      <c r="D38" s="16" t="str">
        <f t="shared" si="0"/>
        <v/>
      </c>
    </row>
    <row r="39" spans="2:4">
      <c r="B39" s="9" t="s">
        <v>27</v>
      </c>
      <c r="C39" s="19">
        <f>入力フォーム!AI36</f>
        <v>0</v>
      </c>
      <c r="D39" s="16" t="str">
        <f t="shared" si="0"/>
        <v/>
      </c>
    </row>
    <row r="40" spans="2:4">
      <c r="B40" s="9" t="s">
        <v>28</v>
      </c>
      <c r="C40" s="19">
        <f>入力フォーム!AV36</f>
        <v>0</v>
      </c>
      <c r="D40" s="16" t="str">
        <f t="shared" si="0"/>
        <v/>
      </c>
    </row>
    <row r="41" spans="2:4">
      <c r="B41" s="9" t="s">
        <v>29</v>
      </c>
      <c r="C41" s="19">
        <f>入力フォーム!BA36</f>
        <v>0</v>
      </c>
      <c r="D41" s="16" t="str">
        <f t="shared" si="0"/>
        <v/>
      </c>
    </row>
    <row r="42" spans="2:4">
      <c r="B42" s="9" t="s">
        <v>51</v>
      </c>
      <c r="C42" s="19">
        <f>入力フォーム!BD36</f>
        <v>0</v>
      </c>
      <c r="D42" s="16" t="str">
        <f t="shared" si="0"/>
        <v/>
      </c>
    </row>
    <row r="43" spans="2:4">
      <c r="B43" s="9" t="s">
        <v>30</v>
      </c>
      <c r="C43" s="22">
        <f>入力フォーム!BF36</f>
        <v>0</v>
      </c>
      <c r="D43" s="16" t="str">
        <f t="shared" si="0"/>
        <v/>
      </c>
    </row>
    <row r="44" spans="2:4">
      <c r="B44" s="9" t="s">
        <v>318</v>
      </c>
      <c r="C44" s="19">
        <f>入力フォーム!L39</f>
        <v>0</v>
      </c>
      <c r="D44" s="16" t="str">
        <f t="shared" si="0"/>
        <v/>
      </c>
    </row>
    <row r="45" spans="2:4">
      <c r="B45" s="9" t="s">
        <v>121</v>
      </c>
      <c r="C45" s="19">
        <f>入力フォーム!L41</f>
        <v>0</v>
      </c>
      <c r="D45" s="16" t="str">
        <f t="shared" si="0"/>
        <v/>
      </c>
    </row>
    <row r="46" spans="2:4">
      <c r="B46" s="9" t="s">
        <v>13</v>
      </c>
      <c r="C46" s="19">
        <f>入力フォーム!AJ39</f>
        <v>0</v>
      </c>
      <c r="D46" s="16" t="str">
        <f t="shared" si="0"/>
        <v/>
      </c>
    </row>
    <row r="47" spans="2:4">
      <c r="B47" s="9" t="s">
        <v>0</v>
      </c>
      <c r="C47" s="19">
        <f>入力フォーム!AJ41</f>
        <v>0</v>
      </c>
      <c r="D47" s="16" t="str">
        <f t="shared" si="0"/>
        <v/>
      </c>
    </row>
    <row r="48" spans="2:4">
      <c r="B48" s="9" t="s">
        <v>221</v>
      </c>
      <c r="C48" s="19">
        <f>入力フォーム!P44</f>
        <v>0</v>
      </c>
      <c r="D48" s="16" t="str">
        <f t="shared" si="0"/>
        <v/>
      </c>
    </row>
    <row r="49" spans="2:4" ht="14.25" thickBot="1">
      <c r="B49" s="10" t="s">
        <v>220</v>
      </c>
      <c r="C49" s="20">
        <f>入力フォーム!W44</f>
        <v>0</v>
      </c>
      <c r="D49" s="17" t="str">
        <f t="shared" si="0"/>
        <v/>
      </c>
    </row>
    <row r="50" spans="2:4">
      <c r="B50" s="9" t="s">
        <v>222</v>
      </c>
      <c r="C50" s="19">
        <f>入力フォーム!P49</f>
        <v>0</v>
      </c>
      <c r="D50" s="16" t="str">
        <f t="shared" si="0"/>
        <v/>
      </c>
    </row>
    <row r="51" spans="2:4">
      <c r="B51" s="9" t="s">
        <v>223</v>
      </c>
      <c r="C51" s="19">
        <f>入力フォーム!V49</f>
        <v>0</v>
      </c>
      <c r="D51" s="16" t="str">
        <f t="shared" si="0"/>
        <v/>
      </c>
    </row>
    <row r="52" spans="2:4">
      <c r="B52" s="9" t="s">
        <v>224</v>
      </c>
      <c r="C52" s="19">
        <f>入力フォーム!AO49</f>
        <v>0</v>
      </c>
      <c r="D52" s="16" t="str">
        <f t="shared" si="0"/>
        <v/>
      </c>
    </row>
    <row r="53" spans="2:4">
      <c r="B53" s="9" t="s">
        <v>225</v>
      </c>
      <c r="C53" s="19">
        <f>入力フォーム!AU49</f>
        <v>0</v>
      </c>
      <c r="D53" s="16" t="str">
        <f t="shared" si="0"/>
        <v/>
      </c>
    </row>
    <row r="54" spans="2:4">
      <c r="B54" s="9" t="s">
        <v>226</v>
      </c>
      <c r="C54" s="19">
        <f>入力フォーム!BM49</f>
        <v>0</v>
      </c>
      <c r="D54" s="16" t="str">
        <f t="shared" si="0"/>
        <v/>
      </c>
    </row>
    <row r="55" spans="2:4">
      <c r="B55" s="9" t="s">
        <v>227</v>
      </c>
      <c r="C55" s="19">
        <f>入力フォーム!BS49</f>
        <v>0</v>
      </c>
      <c r="D55" s="16" t="str">
        <f t="shared" si="0"/>
        <v/>
      </c>
    </row>
    <row r="56" spans="2:4">
      <c r="B56" s="9" t="s">
        <v>32</v>
      </c>
      <c r="C56" s="22">
        <f>入力フォーム!O51</f>
        <v>0</v>
      </c>
      <c r="D56" s="16" t="str">
        <f t="shared" si="0"/>
        <v/>
      </c>
    </row>
    <row r="57" spans="2:4">
      <c r="B57" s="9" t="s">
        <v>33</v>
      </c>
      <c r="C57" s="19">
        <f>入力フォーム!BM51</f>
        <v>0</v>
      </c>
      <c r="D57" s="16" t="str">
        <f t="shared" si="0"/>
        <v/>
      </c>
    </row>
    <row r="58" spans="2:4">
      <c r="B58" s="9" t="s">
        <v>228</v>
      </c>
      <c r="C58" s="19" t="str">
        <f>入力フォーム!J56</f>
        <v/>
      </c>
      <c r="D58" s="16" t="str">
        <f t="shared" si="0"/>
        <v/>
      </c>
    </row>
    <row r="59" spans="2:4">
      <c r="B59" s="9" t="s">
        <v>229</v>
      </c>
      <c r="C59" s="19" t="str">
        <f>入力フォーム!N56</f>
        <v/>
      </c>
      <c r="D59" s="16" t="str">
        <f t="shared" si="0"/>
        <v/>
      </c>
    </row>
    <row r="60" spans="2:4">
      <c r="B60" s="9" t="s">
        <v>34</v>
      </c>
      <c r="C60" s="23">
        <f>入力フォーム!U56</f>
        <v>0</v>
      </c>
      <c r="D60" s="16" t="str">
        <f t="shared" si="0"/>
        <v/>
      </c>
    </row>
    <row r="61" spans="2:4">
      <c r="B61" s="9" t="s">
        <v>35</v>
      </c>
      <c r="C61" s="23">
        <f>入力フォーム!AB56</f>
        <v>0</v>
      </c>
      <c r="D61" s="16" t="str">
        <f t="shared" ref="D61:D124" si="1">IF(C61=0,"",C61)</f>
        <v/>
      </c>
    </row>
    <row r="62" spans="2:4">
      <c r="B62" s="9" t="s">
        <v>36</v>
      </c>
      <c r="C62" s="23">
        <f>入力フォーム!AI56</f>
        <v>0</v>
      </c>
      <c r="D62" s="16" t="str">
        <f t="shared" si="1"/>
        <v/>
      </c>
    </row>
    <row r="63" spans="2:4">
      <c r="B63" s="9" t="s">
        <v>37</v>
      </c>
      <c r="C63" s="23">
        <f>入力フォーム!AP56</f>
        <v>0</v>
      </c>
      <c r="D63" s="16" t="str">
        <f t="shared" si="1"/>
        <v/>
      </c>
    </row>
    <row r="64" spans="2:4">
      <c r="B64" s="9" t="s">
        <v>38</v>
      </c>
      <c r="C64" s="23">
        <f>入力フォーム!AX56</f>
        <v>0</v>
      </c>
      <c r="D64" s="16" t="str">
        <f t="shared" si="1"/>
        <v/>
      </c>
    </row>
    <row r="65" spans="2:4">
      <c r="B65" s="9" t="s">
        <v>230</v>
      </c>
      <c r="C65" s="23">
        <f>入力フォーム!BF56</f>
        <v>0</v>
      </c>
      <c r="D65" s="16" t="str">
        <f t="shared" si="1"/>
        <v/>
      </c>
    </row>
    <row r="66" spans="2:4">
      <c r="B66" s="9" t="s">
        <v>231</v>
      </c>
      <c r="C66" s="19">
        <f>入力フォーム!J58</f>
        <v>0</v>
      </c>
      <c r="D66" s="16" t="str">
        <f t="shared" si="1"/>
        <v/>
      </c>
    </row>
    <row r="67" spans="2:4">
      <c r="B67" s="9" t="s">
        <v>232</v>
      </c>
      <c r="C67" s="19" t="str">
        <f>入力フォーム!N58</f>
        <v/>
      </c>
      <c r="D67" s="16" t="str">
        <f t="shared" si="1"/>
        <v/>
      </c>
    </row>
    <row r="68" spans="2:4">
      <c r="B68" s="9" t="s">
        <v>39</v>
      </c>
      <c r="C68" s="23">
        <f>入力フォーム!U58</f>
        <v>0</v>
      </c>
      <c r="D68" s="16" t="str">
        <f t="shared" si="1"/>
        <v/>
      </c>
    </row>
    <row r="69" spans="2:4">
      <c r="B69" s="9" t="s">
        <v>40</v>
      </c>
      <c r="C69" s="23">
        <f>入力フォーム!AB58</f>
        <v>0</v>
      </c>
      <c r="D69" s="16" t="str">
        <f t="shared" si="1"/>
        <v/>
      </c>
    </row>
    <row r="70" spans="2:4">
      <c r="B70" s="9" t="s">
        <v>41</v>
      </c>
      <c r="C70" s="23">
        <f>入力フォーム!AI58</f>
        <v>0</v>
      </c>
      <c r="D70" s="16" t="str">
        <f t="shared" si="1"/>
        <v/>
      </c>
    </row>
    <row r="71" spans="2:4">
      <c r="B71" s="9" t="s">
        <v>42</v>
      </c>
      <c r="C71" s="23">
        <f>入力フォーム!AP58</f>
        <v>0</v>
      </c>
      <c r="D71" s="16" t="str">
        <f t="shared" si="1"/>
        <v/>
      </c>
    </row>
    <row r="72" spans="2:4">
      <c r="B72" s="9" t="s">
        <v>43</v>
      </c>
      <c r="C72" s="23">
        <f>入力フォーム!AX58</f>
        <v>0</v>
      </c>
      <c r="D72" s="16" t="str">
        <f t="shared" si="1"/>
        <v/>
      </c>
    </row>
    <row r="73" spans="2:4">
      <c r="B73" s="9" t="s">
        <v>233</v>
      </c>
      <c r="C73" s="23">
        <f>入力フォーム!BF58</f>
        <v>0</v>
      </c>
      <c r="D73" s="16" t="str">
        <f t="shared" si="1"/>
        <v/>
      </c>
    </row>
    <row r="74" spans="2:4">
      <c r="B74" s="9" t="s">
        <v>44</v>
      </c>
      <c r="C74" s="23">
        <f>入力フォーム!U60</f>
        <v>0</v>
      </c>
      <c r="D74" s="16" t="str">
        <f t="shared" si="1"/>
        <v/>
      </c>
    </row>
    <row r="75" spans="2:4">
      <c r="B75" s="9" t="s">
        <v>45</v>
      </c>
      <c r="C75" s="23">
        <f>入力フォーム!AB60</f>
        <v>0</v>
      </c>
      <c r="D75" s="16" t="str">
        <f t="shared" si="1"/>
        <v/>
      </c>
    </row>
    <row r="76" spans="2:4">
      <c r="B76" s="9" t="s">
        <v>46</v>
      </c>
      <c r="C76" s="23">
        <f>入力フォーム!AI60</f>
        <v>0</v>
      </c>
      <c r="D76" s="16" t="str">
        <f t="shared" si="1"/>
        <v/>
      </c>
    </row>
    <row r="77" spans="2:4">
      <c r="B77" s="9" t="s">
        <v>47</v>
      </c>
      <c r="C77" s="23">
        <f>入力フォーム!AP60</f>
        <v>0</v>
      </c>
      <c r="D77" s="16" t="str">
        <f t="shared" si="1"/>
        <v/>
      </c>
    </row>
    <row r="78" spans="2:4">
      <c r="B78" s="9" t="s">
        <v>48</v>
      </c>
      <c r="C78" s="23">
        <f>入力フォーム!AX60</f>
        <v>0</v>
      </c>
      <c r="D78" s="16" t="str">
        <f t="shared" si="1"/>
        <v/>
      </c>
    </row>
    <row r="79" spans="2:4">
      <c r="B79" s="9" t="s">
        <v>234</v>
      </c>
      <c r="C79" s="23">
        <f>入力フォーム!BF60</f>
        <v>0</v>
      </c>
      <c r="D79" s="16" t="str">
        <f t="shared" si="1"/>
        <v/>
      </c>
    </row>
    <row r="80" spans="2:4">
      <c r="B80" s="9" t="s">
        <v>49</v>
      </c>
      <c r="C80" s="19">
        <f>入力フォーム!B65</f>
        <v>0</v>
      </c>
      <c r="D80" s="16" t="str">
        <f t="shared" si="1"/>
        <v/>
      </c>
    </row>
    <row r="81" spans="2:4">
      <c r="B81" s="9" t="s">
        <v>235</v>
      </c>
      <c r="C81" s="19">
        <f>入力フォーム!AV65</f>
        <v>0</v>
      </c>
      <c r="D81" s="16" t="str">
        <f t="shared" si="1"/>
        <v/>
      </c>
    </row>
    <row r="82" spans="2:4">
      <c r="B82" s="9" t="s">
        <v>236</v>
      </c>
      <c r="C82" s="19">
        <f>入力フォーム!AV67</f>
        <v>0</v>
      </c>
      <c r="D82" s="16" t="str">
        <f t="shared" si="1"/>
        <v/>
      </c>
    </row>
    <row r="83" spans="2:4">
      <c r="B83" s="9" t="s">
        <v>237</v>
      </c>
      <c r="C83" s="19">
        <f>入力フォーム!AV69</f>
        <v>0</v>
      </c>
      <c r="D83" s="16" t="str">
        <f t="shared" si="1"/>
        <v/>
      </c>
    </row>
    <row r="84" spans="2:4">
      <c r="B84" s="9" t="s">
        <v>238</v>
      </c>
      <c r="C84" s="19">
        <f>入力フォーム!AV71</f>
        <v>0</v>
      </c>
      <c r="D84" s="16" t="str">
        <f t="shared" si="1"/>
        <v/>
      </c>
    </row>
    <row r="85" spans="2:4">
      <c r="B85" s="9" t="s">
        <v>239</v>
      </c>
      <c r="C85" s="19">
        <f>入力フォーム!BO65</f>
        <v>0</v>
      </c>
      <c r="D85" s="16" t="str">
        <f t="shared" si="1"/>
        <v/>
      </c>
    </row>
    <row r="86" spans="2:4">
      <c r="B86" s="9" t="s">
        <v>240</v>
      </c>
      <c r="C86" s="19">
        <f>入力フォーム!BO67</f>
        <v>0</v>
      </c>
      <c r="D86" s="16" t="str">
        <f t="shared" si="1"/>
        <v/>
      </c>
    </row>
    <row r="87" spans="2:4">
      <c r="B87" s="9" t="s">
        <v>241</v>
      </c>
      <c r="C87" s="19">
        <f>入力フォーム!BO69</f>
        <v>0</v>
      </c>
      <c r="D87" s="16" t="str">
        <f t="shared" si="1"/>
        <v/>
      </c>
    </row>
    <row r="88" spans="2:4" ht="14.25" thickBot="1">
      <c r="B88" s="10" t="s">
        <v>242</v>
      </c>
      <c r="C88" s="20">
        <f>入力フォーム!BO71</f>
        <v>0</v>
      </c>
      <c r="D88" s="17" t="str">
        <f t="shared" si="1"/>
        <v/>
      </c>
    </row>
    <row r="89" spans="2:4">
      <c r="B89" s="11" t="s">
        <v>243</v>
      </c>
      <c r="C89" s="26">
        <f>入力フォーム!B82</f>
        <v>0</v>
      </c>
      <c r="D89" s="24" t="str">
        <f t="shared" si="1"/>
        <v/>
      </c>
    </row>
    <row r="90" spans="2:4">
      <c r="B90" s="9" t="s">
        <v>244</v>
      </c>
      <c r="C90" s="19">
        <f>入力フォーム!E82</f>
        <v>0</v>
      </c>
      <c r="D90" s="25" t="str">
        <f t="shared" si="1"/>
        <v/>
      </c>
    </row>
    <row r="91" spans="2:4">
      <c r="B91" s="9" t="s">
        <v>245</v>
      </c>
      <c r="C91" s="19">
        <f>入力フォーム!J82</f>
        <v>0</v>
      </c>
      <c r="D91" s="25" t="str">
        <f t="shared" si="1"/>
        <v/>
      </c>
    </row>
    <row r="92" spans="2:4">
      <c r="B92" s="9" t="s">
        <v>246</v>
      </c>
      <c r="C92" s="19">
        <f>入力フォーム!N82</f>
        <v>0</v>
      </c>
      <c r="D92" s="25" t="str">
        <f t="shared" si="1"/>
        <v/>
      </c>
    </row>
    <row r="93" spans="2:4">
      <c r="B93" s="9" t="s">
        <v>247</v>
      </c>
      <c r="C93" s="19">
        <f>入力フォーム!B84</f>
        <v>0</v>
      </c>
      <c r="D93" s="25" t="str">
        <f t="shared" si="1"/>
        <v/>
      </c>
    </row>
    <row r="94" spans="2:4">
      <c r="B94" s="9" t="s">
        <v>248</v>
      </c>
      <c r="C94" s="19">
        <f>入力フォーム!E84</f>
        <v>0</v>
      </c>
      <c r="D94" s="25" t="str">
        <f t="shared" si="1"/>
        <v/>
      </c>
    </row>
    <row r="95" spans="2:4">
      <c r="B95" s="9" t="s">
        <v>249</v>
      </c>
      <c r="C95" s="19">
        <f>入力フォーム!J84</f>
        <v>0</v>
      </c>
      <c r="D95" s="25" t="str">
        <f t="shared" si="1"/>
        <v/>
      </c>
    </row>
    <row r="96" spans="2:4">
      <c r="B96" s="9" t="s">
        <v>250</v>
      </c>
      <c r="C96" s="19">
        <f>入力フォーム!N84</f>
        <v>0</v>
      </c>
      <c r="D96" s="25" t="str">
        <f t="shared" si="1"/>
        <v/>
      </c>
    </row>
    <row r="97" spans="2:4">
      <c r="B97" s="9" t="s">
        <v>251</v>
      </c>
      <c r="C97" s="19">
        <f>入力フォーム!B86</f>
        <v>0</v>
      </c>
      <c r="D97" s="25" t="str">
        <f t="shared" si="1"/>
        <v/>
      </c>
    </row>
    <row r="98" spans="2:4">
      <c r="B98" s="9" t="s">
        <v>252</v>
      </c>
      <c r="C98" s="19">
        <f>入力フォーム!E86</f>
        <v>0</v>
      </c>
      <c r="D98" s="25" t="str">
        <f t="shared" si="1"/>
        <v/>
      </c>
    </row>
    <row r="99" spans="2:4">
      <c r="B99" s="9" t="s">
        <v>253</v>
      </c>
      <c r="C99" s="19">
        <f>入力フォーム!J86</f>
        <v>0</v>
      </c>
      <c r="D99" s="25" t="str">
        <f t="shared" si="1"/>
        <v/>
      </c>
    </row>
    <row r="100" spans="2:4">
      <c r="B100" s="9" t="s">
        <v>254</v>
      </c>
      <c r="C100" s="19">
        <f>入力フォーム!N86</f>
        <v>0</v>
      </c>
      <c r="D100" s="25" t="str">
        <f t="shared" si="1"/>
        <v/>
      </c>
    </row>
    <row r="101" spans="2:4">
      <c r="B101" s="9" t="s">
        <v>255</v>
      </c>
      <c r="C101" s="19">
        <f>入力フォーム!B88</f>
        <v>0</v>
      </c>
      <c r="D101" s="25" t="str">
        <f t="shared" si="1"/>
        <v/>
      </c>
    </row>
    <row r="102" spans="2:4">
      <c r="B102" s="9" t="s">
        <v>256</v>
      </c>
      <c r="C102" s="19">
        <f>入力フォーム!E88</f>
        <v>0</v>
      </c>
      <c r="D102" s="25" t="str">
        <f t="shared" si="1"/>
        <v/>
      </c>
    </row>
    <row r="103" spans="2:4">
      <c r="B103" s="9" t="s">
        <v>257</v>
      </c>
      <c r="C103" s="19">
        <f>入力フォーム!J88</f>
        <v>0</v>
      </c>
      <c r="D103" s="25" t="str">
        <f t="shared" si="1"/>
        <v/>
      </c>
    </row>
    <row r="104" spans="2:4">
      <c r="B104" s="9" t="s">
        <v>258</v>
      </c>
      <c r="C104" s="19">
        <f>入力フォーム!N88</f>
        <v>0</v>
      </c>
      <c r="D104" s="25" t="str">
        <f t="shared" si="1"/>
        <v/>
      </c>
    </row>
    <row r="105" spans="2:4">
      <c r="B105" s="9" t="s">
        <v>259</v>
      </c>
      <c r="C105" s="19">
        <f>入力フォーム!B90</f>
        <v>0</v>
      </c>
      <c r="D105" s="25" t="str">
        <f t="shared" si="1"/>
        <v/>
      </c>
    </row>
    <row r="106" spans="2:4">
      <c r="B106" s="9" t="s">
        <v>260</v>
      </c>
      <c r="C106" s="19">
        <f>入力フォーム!E90</f>
        <v>0</v>
      </c>
      <c r="D106" s="25" t="str">
        <f t="shared" si="1"/>
        <v/>
      </c>
    </row>
    <row r="107" spans="2:4">
      <c r="B107" s="9" t="s">
        <v>261</v>
      </c>
      <c r="C107" s="19">
        <f>入力フォーム!J90</f>
        <v>0</v>
      </c>
      <c r="D107" s="25" t="str">
        <f t="shared" si="1"/>
        <v/>
      </c>
    </row>
    <row r="108" spans="2:4">
      <c r="B108" s="9" t="s">
        <v>262</v>
      </c>
      <c r="C108" s="19">
        <f>入力フォーム!N90</f>
        <v>0</v>
      </c>
      <c r="D108" s="25" t="str">
        <f t="shared" si="1"/>
        <v/>
      </c>
    </row>
    <row r="109" spans="2:4">
      <c r="B109" s="9" t="s">
        <v>263</v>
      </c>
      <c r="C109" s="19">
        <f>入力フォーム!AM82</f>
        <v>0</v>
      </c>
      <c r="D109" s="25" t="str">
        <f t="shared" si="1"/>
        <v/>
      </c>
    </row>
    <row r="110" spans="2:4">
      <c r="B110" s="9" t="s">
        <v>264</v>
      </c>
      <c r="C110" s="19">
        <f>入力フォーム!AP82</f>
        <v>0</v>
      </c>
      <c r="D110" s="25" t="str">
        <f t="shared" si="1"/>
        <v/>
      </c>
    </row>
    <row r="111" spans="2:4">
      <c r="B111" s="9" t="s">
        <v>265</v>
      </c>
      <c r="C111" s="19">
        <f>入力フォーム!AU82</f>
        <v>0</v>
      </c>
      <c r="D111" s="25" t="str">
        <f t="shared" si="1"/>
        <v/>
      </c>
    </row>
    <row r="112" spans="2:4">
      <c r="B112" s="9" t="s">
        <v>266</v>
      </c>
      <c r="C112" s="19">
        <f>入力フォーム!AY82</f>
        <v>0</v>
      </c>
      <c r="D112" s="25" t="str">
        <f t="shared" si="1"/>
        <v/>
      </c>
    </row>
    <row r="113" spans="2:4">
      <c r="B113" s="9" t="s">
        <v>267</v>
      </c>
      <c r="C113" s="19">
        <f>入力フォーム!AM84</f>
        <v>0</v>
      </c>
      <c r="D113" s="25" t="str">
        <f t="shared" si="1"/>
        <v/>
      </c>
    </row>
    <row r="114" spans="2:4">
      <c r="B114" s="9" t="s">
        <v>268</v>
      </c>
      <c r="C114" s="19">
        <f>入力フォーム!AP84</f>
        <v>0</v>
      </c>
      <c r="D114" s="25" t="str">
        <f t="shared" si="1"/>
        <v/>
      </c>
    </row>
    <row r="115" spans="2:4">
      <c r="B115" s="9" t="s">
        <v>269</v>
      </c>
      <c r="C115" s="19">
        <f>入力フォーム!AU84</f>
        <v>0</v>
      </c>
      <c r="D115" s="25" t="str">
        <f t="shared" si="1"/>
        <v/>
      </c>
    </row>
    <row r="116" spans="2:4">
      <c r="B116" s="9" t="s">
        <v>270</v>
      </c>
      <c r="C116" s="19">
        <f>入力フォーム!AY84</f>
        <v>0</v>
      </c>
      <c r="D116" s="25" t="str">
        <f t="shared" si="1"/>
        <v/>
      </c>
    </row>
    <row r="117" spans="2:4">
      <c r="B117" s="9" t="s">
        <v>271</v>
      </c>
      <c r="C117" s="19">
        <f>入力フォーム!AM86</f>
        <v>0</v>
      </c>
      <c r="D117" s="25" t="str">
        <f t="shared" si="1"/>
        <v/>
      </c>
    </row>
    <row r="118" spans="2:4">
      <c r="B118" s="9" t="s">
        <v>272</v>
      </c>
      <c r="C118" s="19">
        <f>入力フォーム!AP86</f>
        <v>0</v>
      </c>
      <c r="D118" s="25" t="str">
        <f t="shared" si="1"/>
        <v/>
      </c>
    </row>
    <row r="119" spans="2:4">
      <c r="B119" s="9" t="s">
        <v>273</v>
      </c>
      <c r="C119" s="19">
        <f>入力フォーム!AU86</f>
        <v>0</v>
      </c>
      <c r="D119" s="25" t="str">
        <f t="shared" si="1"/>
        <v/>
      </c>
    </row>
    <row r="120" spans="2:4">
      <c r="B120" s="9" t="s">
        <v>274</v>
      </c>
      <c r="C120" s="19">
        <f>入力フォーム!AY86</f>
        <v>0</v>
      </c>
      <c r="D120" s="25" t="str">
        <f t="shared" si="1"/>
        <v/>
      </c>
    </row>
    <row r="121" spans="2:4">
      <c r="B121" s="9" t="s">
        <v>275</v>
      </c>
      <c r="C121" s="19">
        <f>入力フォーム!AM88</f>
        <v>0</v>
      </c>
      <c r="D121" s="25" t="str">
        <f t="shared" si="1"/>
        <v/>
      </c>
    </row>
    <row r="122" spans="2:4">
      <c r="B122" s="9" t="s">
        <v>276</v>
      </c>
      <c r="C122" s="19">
        <f>入力フォーム!AP88</f>
        <v>0</v>
      </c>
      <c r="D122" s="25" t="str">
        <f t="shared" si="1"/>
        <v/>
      </c>
    </row>
    <row r="123" spans="2:4">
      <c r="B123" s="9" t="s">
        <v>277</v>
      </c>
      <c r="C123" s="19">
        <f>入力フォーム!AU88</f>
        <v>0</v>
      </c>
      <c r="D123" s="25" t="str">
        <f t="shared" si="1"/>
        <v/>
      </c>
    </row>
    <row r="124" spans="2:4">
      <c r="B124" s="9" t="s">
        <v>278</v>
      </c>
      <c r="C124" s="19">
        <f>入力フォーム!AY88</f>
        <v>0</v>
      </c>
      <c r="D124" s="25" t="str">
        <f t="shared" si="1"/>
        <v/>
      </c>
    </row>
    <row r="125" spans="2:4">
      <c r="B125" s="9" t="s">
        <v>279</v>
      </c>
      <c r="C125" s="19">
        <f>入力フォーム!AM90</f>
        <v>0</v>
      </c>
      <c r="D125" s="25" t="str">
        <f t="shared" ref="D125:D188" si="2">IF(C125=0,"",C125)</f>
        <v/>
      </c>
    </row>
    <row r="126" spans="2:4">
      <c r="B126" s="9" t="s">
        <v>280</v>
      </c>
      <c r="C126" s="19">
        <f>入力フォーム!AP90</f>
        <v>0</v>
      </c>
      <c r="D126" s="25" t="str">
        <f t="shared" si="2"/>
        <v/>
      </c>
    </row>
    <row r="127" spans="2:4">
      <c r="B127" s="9" t="s">
        <v>281</v>
      </c>
      <c r="C127" s="19">
        <f>入力フォーム!AU90</f>
        <v>0</v>
      </c>
      <c r="D127" s="25" t="str">
        <f t="shared" si="2"/>
        <v/>
      </c>
    </row>
    <row r="128" spans="2:4" ht="14.25" thickBot="1">
      <c r="B128" s="10" t="s">
        <v>282</v>
      </c>
      <c r="C128" s="20">
        <f>入力フォーム!AY90</f>
        <v>0</v>
      </c>
      <c r="D128" s="25" t="str">
        <f t="shared" si="2"/>
        <v/>
      </c>
    </row>
    <row r="129" spans="2:4">
      <c r="B129" s="8" t="s">
        <v>66</v>
      </c>
      <c r="C129" s="18">
        <f>入力フォーム!B99</f>
        <v>0</v>
      </c>
      <c r="D129" s="15" t="str">
        <f t="shared" si="2"/>
        <v/>
      </c>
    </row>
    <row r="130" spans="2:4">
      <c r="B130" s="9" t="s">
        <v>67</v>
      </c>
      <c r="C130" s="19">
        <f>入力フォーム!Q99</f>
        <v>0</v>
      </c>
      <c r="D130" s="16" t="str">
        <f t="shared" si="2"/>
        <v/>
      </c>
    </row>
    <row r="131" spans="2:4">
      <c r="B131" s="9" t="s">
        <v>283</v>
      </c>
      <c r="C131" s="19">
        <f>入力フォーム!AE99</f>
        <v>0</v>
      </c>
      <c r="D131" s="16" t="str">
        <f t="shared" si="2"/>
        <v/>
      </c>
    </row>
    <row r="132" spans="2:4">
      <c r="B132" s="9" t="s">
        <v>284</v>
      </c>
      <c r="C132" s="22">
        <f>入力フォーム!AJ99</f>
        <v>0</v>
      </c>
      <c r="D132" s="16" t="str">
        <f t="shared" si="2"/>
        <v/>
      </c>
    </row>
    <row r="133" spans="2:4">
      <c r="B133" s="9" t="s">
        <v>285</v>
      </c>
      <c r="C133" s="22">
        <f>入力フォーム!AT99</f>
        <v>0</v>
      </c>
      <c r="D133" s="16" t="str">
        <f t="shared" si="2"/>
        <v/>
      </c>
    </row>
    <row r="134" spans="2:4">
      <c r="B134" s="9" t="s">
        <v>68</v>
      </c>
      <c r="C134" s="22">
        <f>入力フォーム!BD99</f>
        <v>0</v>
      </c>
      <c r="D134" s="16" t="str">
        <f t="shared" si="2"/>
        <v/>
      </c>
    </row>
    <row r="135" spans="2:4">
      <c r="B135" s="9" t="s">
        <v>69</v>
      </c>
      <c r="C135" s="22">
        <f>入力フォーム!BN99</f>
        <v>0</v>
      </c>
      <c r="D135" s="16" t="str">
        <f t="shared" si="2"/>
        <v/>
      </c>
    </row>
    <row r="136" spans="2:4">
      <c r="B136" s="9" t="s">
        <v>70</v>
      </c>
      <c r="C136" s="19">
        <f>入力フォーム!B101</f>
        <v>0</v>
      </c>
      <c r="D136" s="16" t="str">
        <f t="shared" si="2"/>
        <v/>
      </c>
    </row>
    <row r="137" spans="2:4">
      <c r="B137" s="9" t="s">
        <v>71</v>
      </c>
      <c r="C137" s="19">
        <f>入力フォーム!Q101</f>
        <v>0</v>
      </c>
      <c r="D137" s="16" t="str">
        <f t="shared" si="2"/>
        <v/>
      </c>
    </row>
    <row r="138" spans="2:4">
      <c r="B138" s="9" t="s">
        <v>286</v>
      </c>
      <c r="C138" s="19">
        <f>入力フォーム!AE101</f>
        <v>0</v>
      </c>
      <c r="D138" s="16" t="str">
        <f t="shared" si="2"/>
        <v/>
      </c>
    </row>
    <row r="139" spans="2:4">
      <c r="B139" s="9" t="s">
        <v>287</v>
      </c>
      <c r="C139" s="22">
        <f>入力フォーム!AJ101</f>
        <v>0</v>
      </c>
      <c r="D139" s="16" t="str">
        <f t="shared" si="2"/>
        <v/>
      </c>
    </row>
    <row r="140" spans="2:4">
      <c r="B140" s="9" t="s">
        <v>288</v>
      </c>
      <c r="C140" s="22">
        <f>入力フォーム!AT101</f>
        <v>0</v>
      </c>
      <c r="D140" s="16" t="str">
        <f t="shared" si="2"/>
        <v/>
      </c>
    </row>
    <row r="141" spans="2:4">
      <c r="B141" s="9" t="s">
        <v>72</v>
      </c>
      <c r="C141" s="22">
        <f>入力フォーム!BD101</f>
        <v>0</v>
      </c>
      <c r="D141" s="16" t="str">
        <f t="shared" si="2"/>
        <v/>
      </c>
    </row>
    <row r="142" spans="2:4">
      <c r="B142" s="9" t="s">
        <v>73</v>
      </c>
      <c r="C142" s="22">
        <f>入力フォーム!BN101</f>
        <v>0</v>
      </c>
      <c r="D142" s="16" t="str">
        <f t="shared" si="2"/>
        <v/>
      </c>
    </row>
    <row r="143" spans="2:4">
      <c r="B143" s="9" t="s">
        <v>74</v>
      </c>
      <c r="C143" s="19">
        <f>入力フォーム!B103</f>
        <v>0</v>
      </c>
      <c r="D143" s="16" t="str">
        <f t="shared" si="2"/>
        <v/>
      </c>
    </row>
    <row r="144" spans="2:4">
      <c r="B144" s="9" t="s">
        <v>75</v>
      </c>
      <c r="C144" s="19">
        <f>入力フォーム!Q103</f>
        <v>0</v>
      </c>
      <c r="D144" s="16" t="str">
        <f t="shared" si="2"/>
        <v/>
      </c>
    </row>
    <row r="145" spans="2:4">
      <c r="B145" s="9" t="s">
        <v>289</v>
      </c>
      <c r="C145" s="19">
        <f>入力フォーム!AE103</f>
        <v>0</v>
      </c>
      <c r="D145" s="16" t="str">
        <f t="shared" si="2"/>
        <v/>
      </c>
    </row>
    <row r="146" spans="2:4">
      <c r="B146" s="9" t="s">
        <v>290</v>
      </c>
      <c r="C146" s="22">
        <f>入力フォーム!AJ103</f>
        <v>0</v>
      </c>
      <c r="D146" s="16" t="str">
        <f t="shared" si="2"/>
        <v/>
      </c>
    </row>
    <row r="147" spans="2:4">
      <c r="B147" s="9" t="s">
        <v>291</v>
      </c>
      <c r="C147" s="22">
        <f>入力フォーム!AT103</f>
        <v>0</v>
      </c>
      <c r="D147" s="16" t="str">
        <f t="shared" si="2"/>
        <v/>
      </c>
    </row>
    <row r="148" spans="2:4">
      <c r="B148" s="9" t="s">
        <v>76</v>
      </c>
      <c r="C148" s="22">
        <f>入力フォーム!BD103</f>
        <v>0</v>
      </c>
      <c r="D148" s="16" t="str">
        <f t="shared" si="2"/>
        <v/>
      </c>
    </row>
    <row r="149" spans="2:4">
      <c r="B149" s="9" t="s">
        <v>77</v>
      </c>
      <c r="C149" s="22">
        <f>入力フォーム!BN103</f>
        <v>0</v>
      </c>
      <c r="D149" s="16" t="str">
        <f t="shared" si="2"/>
        <v/>
      </c>
    </row>
    <row r="150" spans="2:4">
      <c r="B150" s="9" t="s">
        <v>78</v>
      </c>
      <c r="C150" s="19">
        <f>入力フォーム!B105</f>
        <v>0</v>
      </c>
      <c r="D150" s="16" t="str">
        <f t="shared" si="2"/>
        <v/>
      </c>
    </row>
    <row r="151" spans="2:4">
      <c r="B151" s="9" t="s">
        <v>79</v>
      </c>
      <c r="C151" s="19">
        <f>入力フォーム!Q105</f>
        <v>0</v>
      </c>
      <c r="D151" s="16" t="str">
        <f t="shared" si="2"/>
        <v/>
      </c>
    </row>
    <row r="152" spans="2:4">
      <c r="B152" s="9" t="s">
        <v>292</v>
      </c>
      <c r="C152" s="19">
        <f>入力フォーム!AE105</f>
        <v>0</v>
      </c>
      <c r="D152" s="16" t="str">
        <f t="shared" si="2"/>
        <v/>
      </c>
    </row>
    <row r="153" spans="2:4">
      <c r="B153" s="9" t="s">
        <v>293</v>
      </c>
      <c r="C153" s="22">
        <f>入力フォーム!AJ105</f>
        <v>0</v>
      </c>
      <c r="D153" s="16" t="str">
        <f t="shared" si="2"/>
        <v/>
      </c>
    </row>
    <row r="154" spans="2:4">
      <c r="B154" s="9" t="s">
        <v>294</v>
      </c>
      <c r="C154" s="22">
        <f>入力フォーム!AT105</f>
        <v>0</v>
      </c>
      <c r="D154" s="16" t="str">
        <f t="shared" si="2"/>
        <v/>
      </c>
    </row>
    <row r="155" spans="2:4">
      <c r="B155" s="9" t="s">
        <v>80</v>
      </c>
      <c r="C155" s="22">
        <f>入力フォーム!BD105</f>
        <v>0</v>
      </c>
      <c r="D155" s="16" t="str">
        <f t="shared" si="2"/>
        <v/>
      </c>
    </row>
    <row r="156" spans="2:4">
      <c r="B156" s="9" t="s">
        <v>81</v>
      </c>
      <c r="C156" s="22">
        <f>入力フォーム!BN105</f>
        <v>0</v>
      </c>
      <c r="D156" s="16" t="str">
        <f t="shared" si="2"/>
        <v/>
      </c>
    </row>
    <row r="157" spans="2:4">
      <c r="B157" s="9" t="s">
        <v>82</v>
      </c>
      <c r="C157" s="19">
        <f>入力フォーム!B107</f>
        <v>0</v>
      </c>
      <c r="D157" s="16" t="str">
        <f t="shared" si="2"/>
        <v/>
      </c>
    </row>
    <row r="158" spans="2:4">
      <c r="B158" s="9" t="s">
        <v>83</v>
      </c>
      <c r="C158" s="19">
        <f>入力フォーム!Q107</f>
        <v>0</v>
      </c>
      <c r="D158" s="16" t="str">
        <f t="shared" si="2"/>
        <v/>
      </c>
    </row>
    <row r="159" spans="2:4">
      <c r="B159" s="9" t="s">
        <v>295</v>
      </c>
      <c r="C159" s="19">
        <f>入力フォーム!AE107</f>
        <v>0</v>
      </c>
      <c r="D159" s="16" t="str">
        <f t="shared" si="2"/>
        <v/>
      </c>
    </row>
    <row r="160" spans="2:4">
      <c r="B160" s="9" t="s">
        <v>296</v>
      </c>
      <c r="C160" s="22">
        <f>入力フォーム!AJ107</f>
        <v>0</v>
      </c>
      <c r="D160" s="16" t="str">
        <f t="shared" si="2"/>
        <v/>
      </c>
    </row>
    <row r="161" spans="2:4">
      <c r="B161" s="9" t="s">
        <v>297</v>
      </c>
      <c r="C161" s="22">
        <f>入力フォーム!AT107</f>
        <v>0</v>
      </c>
      <c r="D161" s="16" t="str">
        <f t="shared" si="2"/>
        <v/>
      </c>
    </row>
    <row r="162" spans="2:4">
      <c r="B162" s="9" t="s">
        <v>84</v>
      </c>
      <c r="C162" s="22">
        <f>入力フォーム!BD107</f>
        <v>0</v>
      </c>
      <c r="D162" s="16" t="str">
        <f t="shared" si="2"/>
        <v/>
      </c>
    </row>
    <row r="163" spans="2:4">
      <c r="B163" s="9" t="s">
        <v>85</v>
      </c>
      <c r="C163" s="22">
        <f>入力フォーム!BN107</f>
        <v>0</v>
      </c>
      <c r="D163" s="16" t="str">
        <f t="shared" si="2"/>
        <v/>
      </c>
    </row>
    <row r="164" spans="2:4">
      <c r="B164" s="9" t="s">
        <v>298</v>
      </c>
      <c r="C164" s="19">
        <f>入力フォーム!Q109</f>
        <v>0</v>
      </c>
      <c r="D164" s="16" t="str">
        <f t="shared" si="2"/>
        <v/>
      </c>
    </row>
    <row r="165" spans="2:4">
      <c r="B165" s="9" t="s">
        <v>299</v>
      </c>
      <c r="C165" s="22">
        <f>入力フォーム!AJ109</f>
        <v>0</v>
      </c>
      <c r="D165" s="16" t="str">
        <f t="shared" si="2"/>
        <v/>
      </c>
    </row>
    <row r="166" spans="2:4">
      <c r="B166" s="9" t="s">
        <v>300</v>
      </c>
      <c r="C166" s="22">
        <f>入力フォーム!AT109</f>
        <v>0</v>
      </c>
      <c r="D166" s="16" t="str">
        <f t="shared" si="2"/>
        <v/>
      </c>
    </row>
    <row r="167" spans="2:4">
      <c r="B167" s="9" t="s">
        <v>301</v>
      </c>
      <c r="C167" s="22">
        <f>入力フォーム!BD109</f>
        <v>0</v>
      </c>
      <c r="D167" s="16" t="str">
        <f t="shared" si="2"/>
        <v/>
      </c>
    </row>
    <row r="168" spans="2:4" ht="14.25" thickBot="1">
      <c r="B168" s="10" t="s">
        <v>302</v>
      </c>
      <c r="C168" s="27">
        <f>入力フォーム!BN109</f>
        <v>0</v>
      </c>
      <c r="D168" s="17" t="str">
        <f t="shared" si="2"/>
        <v/>
      </c>
    </row>
    <row r="169" spans="2:4">
      <c r="B169" s="8" t="s">
        <v>52</v>
      </c>
      <c r="C169" s="18">
        <f>入力フォーム!B120</f>
        <v>0</v>
      </c>
      <c r="D169" s="15" t="str">
        <f t="shared" si="2"/>
        <v/>
      </c>
    </row>
    <row r="170" spans="2:4">
      <c r="B170" s="9" t="s">
        <v>53</v>
      </c>
      <c r="C170" s="19">
        <f>入力フォーム!Q120</f>
        <v>0</v>
      </c>
      <c r="D170" s="16" t="str">
        <f t="shared" si="2"/>
        <v/>
      </c>
    </row>
    <row r="171" spans="2:4">
      <c r="B171" s="9" t="s">
        <v>54</v>
      </c>
      <c r="C171" s="19">
        <f>入力フォーム!W120</f>
        <v>0</v>
      </c>
      <c r="D171" s="16" t="str">
        <f t="shared" si="2"/>
        <v/>
      </c>
    </row>
    <row r="172" spans="2:4">
      <c r="B172" s="11" t="s">
        <v>55</v>
      </c>
      <c r="C172" s="19">
        <f>入力フォーム!B122</f>
        <v>0</v>
      </c>
      <c r="D172" s="16" t="str">
        <f t="shared" si="2"/>
        <v/>
      </c>
    </row>
    <row r="173" spans="2:4">
      <c r="B173" s="9" t="s">
        <v>303</v>
      </c>
      <c r="C173" s="19">
        <f>入力フォーム!Q122</f>
        <v>0</v>
      </c>
      <c r="D173" s="16" t="str">
        <f t="shared" si="2"/>
        <v/>
      </c>
    </row>
    <row r="174" spans="2:4">
      <c r="B174" s="9" t="s">
        <v>304</v>
      </c>
      <c r="C174" s="19">
        <f>入力フォーム!W122</f>
        <v>0</v>
      </c>
      <c r="D174" s="16" t="str">
        <f t="shared" si="2"/>
        <v/>
      </c>
    </row>
    <row r="175" spans="2:4">
      <c r="B175" s="11" t="s">
        <v>56</v>
      </c>
      <c r="C175" s="19">
        <f>入力フォーム!B124</f>
        <v>0</v>
      </c>
      <c r="D175" s="16" t="str">
        <f t="shared" si="2"/>
        <v/>
      </c>
    </row>
    <row r="176" spans="2:4">
      <c r="B176" s="9" t="s">
        <v>305</v>
      </c>
      <c r="C176" s="19">
        <f>入力フォーム!Q124</f>
        <v>0</v>
      </c>
      <c r="D176" s="16" t="str">
        <f t="shared" si="2"/>
        <v/>
      </c>
    </row>
    <row r="177" spans="2:4">
      <c r="B177" s="9" t="s">
        <v>306</v>
      </c>
      <c r="C177" s="19">
        <f>入力フォーム!W124</f>
        <v>0</v>
      </c>
      <c r="D177" s="16" t="str">
        <f t="shared" si="2"/>
        <v/>
      </c>
    </row>
    <row r="178" spans="2:4">
      <c r="B178" s="11" t="s">
        <v>57</v>
      </c>
      <c r="C178" s="19">
        <f>入力フォーム!B126</f>
        <v>0</v>
      </c>
      <c r="D178" s="16" t="str">
        <f t="shared" si="2"/>
        <v/>
      </c>
    </row>
    <row r="179" spans="2:4">
      <c r="B179" s="9" t="s">
        <v>58</v>
      </c>
      <c r="C179" s="19">
        <f>入力フォーム!Q126</f>
        <v>0</v>
      </c>
      <c r="D179" s="16" t="str">
        <f t="shared" si="2"/>
        <v/>
      </c>
    </row>
    <row r="180" spans="2:4">
      <c r="B180" s="9" t="s">
        <v>59</v>
      </c>
      <c r="C180" s="19">
        <f>入力フォーム!W126</f>
        <v>0</v>
      </c>
      <c r="D180" s="16" t="str">
        <f t="shared" si="2"/>
        <v/>
      </c>
    </row>
    <row r="181" spans="2:4">
      <c r="B181" s="11" t="s">
        <v>60</v>
      </c>
      <c r="C181" s="19">
        <f>入力フォーム!B128</f>
        <v>0</v>
      </c>
      <c r="D181" s="16" t="str">
        <f t="shared" si="2"/>
        <v/>
      </c>
    </row>
    <row r="182" spans="2:4">
      <c r="B182" s="9" t="s">
        <v>61</v>
      </c>
      <c r="C182" s="19">
        <f>入力フォーム!Q128</f>
        <v>0</v>
      </c>
      <c r="D182" s="16" t="str">
        <f t="shared" si="2"/>
        <v/>
      </c>
    </row>
    <row r="183" spans="2:4">
      <c r="B183" s="9" t="s">
        <v>62</v>
      </c>
      <c r="C183" s="19">
        <f>入力フォーム!W128</f>
        <v>0</v>
      </c>
      <c r="D183" s="16" t="str">
        <f t="shared" si="2"/>
        <v/>
      </c>
    </row>
    <row r="184" spans="2:4">
      <c r="B184" s="11" t="s">
        <v>63</v>
      </c>
      <c r="C184" s="19">
        <f>入力フォーム!B130</f>
        <v>0</v>
      </c>
      <c r="D184" s="16" t="str">
        <f t="shared" si="2"/>
        <v/>
      </c>
    </row>
    <row r="185" spans="2:4">
      <c r="B185" s="9" t="s">
        <v>64</v>
      </c>
      <c r="C185" s="19">
        <f>入力フォーム!Q130</f>
        <v>0</v>
      </c>
      <c r="D185" s="16" t="str">
        <f t="shared" si="2"/>
        <v/>
      </c>
    </row>
    <row r="186" spans="2:4">
      <c r="B186" s="9" t="s">
        <v>65</v>
      </c>
      <c r="C186" s="19">
        <f>入力フォーム!W130</f>
        <v>0</v>
      </c>
      <c r="D186" s="16" t="str">
        <f t="shared" si="2"/>
        <v/>
      </c>
    </row>
    <row r="187" spans="2:4">
      <c r="B187" s="11" t="s">
        <v>307</v>
      </c>
      <c r="C187" s="19" t="str">
        <f>入力フォーム!B132</f>
        <v>そ　の　他</v>
      </c>
      <c r="D187" s="16" t="str">
        <f t="shared" si="2"/>
        <v>そ　の　他</v>
      </c>
    </row>
    <row r="188" spans="2:4">
      <c r="B188" s="9" t="s">
        <v>308</v>
      </c>
      <c r="C188" s="19">
        <f>入力フォーム!Q132</f>
        <v>0</v>
      </c>
      <c r="D188" s="16" t="str">
        <f t="shared" si="2"/>
        <v/>
      </c>
    </row>
    <row r="189" spans="2:4" ht="14.25" thickBot="1">
      <c r="B189" s="10" t="s">
        <v>309</v>
      </c>
      <c r="C189" s="20">
        <f>入力フォーム!W132</f>
        <v>0</v>
      </c>
      <c r="D189" s="17" t="str">
        <f t="shared" ref="D189:D216" si="3">IF(C189=0,"",C189)</f>
        <v/>
      </c>
    </row>
    <row r="190" spans="2:4">
      <c r="B190" s="8" t="s">
        <v>339</v>
      </c>
      <c r="C190" s="18" t="str">
        <f>入力フォーム!AV120</f>
        <v/>
      </c>
      <c r="D190" s="15" t="str">
        <f t="shared" ref="D190" si="4">IF(C190=0,"",C190)</f>
        <v/>
      </c>
    </row>
    <row r="191" spans="2:4">
      <c r="B191" s="11" t="s">
        <v>86</v>
      </c>
      <c r="C191" s="26">
        <f>入力フォーム!AV122</f>
        <v>0</v>
      </c>
      <c r="D191" s="28" t="str">
        <f t="shared" si="3"/>
        <v/>
      </c>
    </row>
    <row r="192" spans="2:4">
      <c r="B192" s="9" t="s">
        <v>87</v>
      </c>
      <c r="C192" s="19">
        <f>入力フォーム!AV126</f>
        <v>0</v>
      </c>
      <c r="D192" s="16" t="str">
        <f t="shared" si="3"/>
        <v/>
      </c>
    </row>
    <row r="193" spans="2:4">
      <c r="B193" s="9" t="s">
        <v>88</v>
      </c>
      <c r="C193" s="19">
        <f>入力フォーム!AV130</f>
        <v>0</v>
      </c>
      <c r="D193" s="16" t="str">
        <f t="shared" si="3"/>
        <v/>
      </c>
    </row>
    <row r="194" spans="2:4">
      <c r="B194" s="9" t="s">
        <v>89</v>
      </c>
      <c r="C194" s="19">
        <f>入力フォーム!AV133</f>
        <v>0</v>
      </c>
      <c r="D194" s="16" t="str">
        <f t="shared" si="3"/>
        <v/>
      </c>
    </row>
    <row r="195" spans="2:4">
      <c r="B195" s="9" t="s">
        <v>340</v>
      </c>
      <c r="C195" s="19" t="str">
        <f>入力フォーム!BE120</f>
        <v/>
      </c>
      <c r="D195" s="16" t="str">
        <f>IF(C195=0,"",C195)</f>
        <v/>
      </c>
    </row>
    <row r="196" spans="2:4">
      <c r="B196" s="9" t="s">
        <v>90</v>
      </c>
      <c r="C196" s="19">
        <f>入力フォーム!BE122</f>
        <v>0</v>
      </c>
      <c r="D196" s="16" t="str">
        <f>IF(C196=0,"",C196)</f>
        <v/>
      </c>
    </row>
    <row r="197" spans="2:4">
      <c r="B197" s="9" t="s">
        <v>91</v>
      </c>
      <c r="C197" s="19">
        <f>入力フォーム!BE126</f>
        <v>0</v>
      </c>
      <c r="D197" s="16" t="str">
        <f t="shared" si="3"/>
        <v/>
      </c>
    </row>
    <row r="198" spans="2:4">
      <c r="B198" s="9" t="s">
        <v>92</v>
      </c>
      <c r="C198" s="19">
        <f>入力フォーム!BE130</f>
        <v>0</v>
      </c>
      <c r="D198" s="16" t="str">
        <f t="shared" si="3"/>
        <v/>
      </c>
    </row>
    <row r="199" spans="2:4">
      <c r="B199" s="9" t="s">
        <v>93</v>
      </c>
      <c r="C199" s="19">
        <f>入力フォーム!BE133</f>
        <v>0</v>
      </c>
      <c r="D199" s="16" t="str">
        <f t="shared" si="3"/>
        <v/>
      </c>
    </row>
    <row r="200" spans="2:4">
      <c r="B200" s="9" t="s">
        <v>94</v>
      </c>
      <c r="C200" s="19">
        <f>入力フォーム!BE135</f>
        <v>0</v>
      </c>
      <c r="D200" s="16" t="str">
        <f t="shared" si="3"/>
        <v/>
      </c>
    </row>
    <row r="201" spans="2:4">
      <c r="B201" s="9" t="s">
        <v>95</v>
      </c>
      <c r="C201" s="19">
        <f>入力フォーム!BO120</f>
        <v>0</v>
      </c>
      <c r="D201" s="16" t="str">
        <f t="shared" si="3"/>
        <v/>
      </c>
    </row>
    <row r="202" spans="2:4">
      <c r="B202" s="9" t="s">
        <v>96</v>
      </c>
      <c r="C202" s="19">
        <f>入力フォーム!BO122</f>
        <v>0</v>
      </c>
      <c r="D202" s="16" t="str">
        <f t="shared" si="3"/>
        <v/>
      </c>
    </row>
    <row r="203" spans="2:4">
      <c r="B203" s="9" t="s">
        <v>97</v>
      </c>
      <c r="C203" s="19">
        <f>入力フォーム!BO126</f>
        <v>0</v>
      </c>
      <c r="D203" s="16" t="str">
        <f t="shared" si="3"/>
        <v/>
      </c>
    </row>
    <row r="204" spans="2:4">
      <c r="B204" s="9" t="s">
        <v>98</v>
      </c>
      <c r="C204" s="19">
        <f>入力フォーム!BO130</f>
        <v>0</v>
      </c>
      <c r="D204" s="16" t="str">
        <f t="shared" si="3"/>
        <v/>
      </c>
    </row>
    <row r="205" spans="2:4">
      <c r="B205" s="9" t="s">
        <v>99</v>
      </c>
      <c r="C205" s="19">
        <f>入力フォーム!BO133</f>
        <v>0</v>
      </c>
      <c r="D205" s="16" t="str">
        <f t="shared" si="3"/>
        <v/>
      </c>
    </row>
    <row r="206" spans="2:4" ht="14.25" thickBot="1">
      <c r="B206" s="10" t="s">
        <v>100</v>
      </c>
      <c r="C206" s="20">
        <f>入力フォーム!BO135</f>
        <v>0</v>
      </c>
      <c r="D206" s="17" t="str">
        <f t="shared" si="3"/>
        <v/>
      </c>
    </row>
    <row r="207" spans="2:4">
      <c r="B207" s="8" t="s">
        <v>310</v>
      </c>
      <c r="C207" s="18">
        <f>入力フォーム!B143</f>
        <v>0</v>
      </c>
      <c r="D207" s="15" t="str">
        <f t="shared" si="3"/>
        <v/>
      </c>
    </row>
    <row r="208" spans="2:4" ht="14.25" thickBot="1">
      <c r="B208" s="10" t="s">
        <v>101</v>
      </c>
      <c r="C208" s="20">
        <f>入力フォーム!B162</f>
        <v>0</v>
      </c>
      <c r="D208" s="17" t="str">
        <f t="shared" si="3"/>
        <v/>
      </c>
    </row>
    <row r="209" spans="2:4">
      <c r="B209" s="8" t="s">
        <v>326</v>
      </c>
      <c r="C209" s="18">
        <f>入力フォーム!B177</f>
        <v>0</v>
      </c>
      <c r="D209" s="15" t="str">
        <f t="shared" si="3"/>
        <v/>
      </c>
    </row>
    <row r="210" spans="2:4">
      <c r="B210" s="9" t="s">
        <v>327</v>
      </c>
      <c r="C210" s="19" t="str">
        <f>入力フォーム!B179</f>
        <v/>
      </c>
      <c r="D210" s="16" t="str">
        <f t="shared" si="3"/>
        <v/>
      </c>
    </row>
    <row r="211" spans="2:4">
      <c r="B211" s="9" t="s">
        <v>328</v>
      </c>
      <c r="C211" s="19" t="str">
        <f>入力フォーム!Z177</f>
        <v/>
      </c>
      <c r="D211" s="16" t="str">
        <f t="shared" si="3"/>
        <v/>
      </c>
    </row>
    <row r="212" spans="2:4">
      <c r="B212" s="9" t="s">
        <v>329</v>
      </c>
      <c r="C212" s="19">
        <f>入力フォーム!AF177</f>
        <v>0</v>
      </c>
      <c r="D212" s="16" t="str">
        <f t="shared" si="3"/>
        <v/>
      </c>
    </row>
    <row r="213" spans="2:4">
      <c r="B213" s="9" t="s">
        <v>330</v>
      </c>
      <c r="C213" s="19">
        <f>入力フォーム!AP177</f>
        <v>0</v>
      </c>
      <c r="D213" s="16" t="str">
        <f t="shared" si="3"/>
        <v/>
      </c>
    </row>
    <row r="214" spans="2:4">
      <c r="B214" s="9" t="s">
        <v>331</v>
      </c>
      <c r="C214" s="19">
        <f>入力フォーム!AZ179</f>
        <v>0</v>
      </c>
      <c r="D214" s="16" t="str">
        <f t="shared" si="3"/>
        <v/>
      </c>
    </row>
    <row r="215" spans="2:4" ht="14.25" thickBot="1">
      <c r="B215" s="9" t="s">
        <v>332</v>
      </c>
      <c r="C215" s="19">
        <f>入力フォーム!BG179</f>
        <v>0</v>
      </c>
      <c r="D215" s="16" t="str">
        <f t="shared" si="3"/>
        <v/>
      </c>
    </row>
    <row r="216" spans="2:4" ht="14.25" thickBot="1">
      <c r="B216" s="12" t="s">
        <v>311</v>
      </c>
      <c r="C216" s="30">
        <f>入力フォーム!BO184</f>
        <v>0</v>
      </c>
      <c r="D216" s="29" t="str">
        <f t="shared" si="3"/>
        <v/>
      </c>
    </row>
  </sheetData>
  <sheetProtection algorithmName="SHA-512" hashValue="+ZbXehMicG6lViV95qpLEYe9gbAUqGsXu3WCHHsVKngPD7bryl81dSMGgOSvyf2tgN+5bxixTAnyOpeaawpYBw==" saltValue="sTtMckv4KDtPNOqxNlpxIg==" spinCount="100000" sheet="1" selectLockedCells="1"/>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入力フォーム</vt:lpstr>
      <vt:lpstr>※協会用</vt:lpstr>
      <vt:lpstr>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設備貸与</dc:creator>
  <cp:lastModifiedBy>俊弥 大友</cp:lastModifiedBy>
  <cp:lastPrinted>2024-03-26T01:43:33Z</cp:lastPrinted>
  <dcterms:created xsi:type="dcterms:W3CDTF">2003-02-20T02:42:34Z</dcterms:created>
  <dcterms:modified xsi:type="dcterms:W3CDTF">2024-11-27T04:44:02Z</dcterms:modified>
</cp:coreProperties>
</file>