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mc:Choice Requires="x15">
      <x15ac:absPath xmlns:x15ac="http://schemas.microsoft.com/office/spreadsheetml/2010/11/ac" url="\\10.1.101.21\02産業振興部\デジタル推進課\2022年度 デジタル推進課\06 デジタル化設備導入支援事業\04 ★2022募集要領\"/>
    </mc:Choice>
  </mc:AlternateContent>
  <xr:revisionPtr revIDLastSave="0" documentId="13_ncr:1_{36065985-7F13-4939-BEBC-2086C56BB8AB}" xr6:coauthVersionLast="47" xr6:coauthVersionMax="47" xr10:uidLastSave="{00000000-0000-0000-0000-000000000000}"/>
  <workbookProtection workbookAlgorithmName="SHA-512" workbookHashValue="Fa66mWcB6KJ3z0qUzqMWsDFVWyqrtsd2Jiv7L6EPG7YygKV2Pwvd/RPwg+/aDWT8KwaJYzIHByNYGLd+RoLAXQ==" workbookSaltValue="Fi4LR/YiGTncEoLlxSTJOg==" workbookSpinCount="100000" lockStructure="1"/>
  <bookViews>
    <workbookView xWindow="28680" yWindow="-120" windowWidth="19440" windowHeight="15000" tabRatio="800" xr2:uid="{BA1F9898-EC56-4AD4-8702-6BBEC346C315}"/>
  </bookViews>
  <sheets>
    <sheet name="事業計画書（別紙様式）" sheetId="1" r:id="rId1"/>
    <sheet name="事業計画（別紙1）" sheetId="3" r:id="rId2"/>
    <sheet name="事業内容（別紙2）" sheetId="5" r:id="rId3"/>
    <sheet name="事業予算（別紙3）" sheetId="2" r:id="rId4"/>
    <sheet name="事業計画 （別紙1） ＜記載例＞" sheetId="4" r:id="rId5"/>
    <sheet name="事業内容（別紙2）＜記載例＞" sheetId="7" r:id="rId6"/>
    <sheet name="事業予算（別紙3） ＜記載例＞" sheetId="6" r:id="rId7"/>
  </sheets>
  <definedNames>
    <definedName name="_xlnm._FilterDatabase" localSheetId="0" hidden="1">'事業計画書（別紙様式）'!$A$1:$AG$32</definedName>
    <definedName name="_xlnm._FilterDatabase" localSheetId="3" hidden="1">'事業予算（別紙3）'!$A$1:$AD$36</definedName>
    <definedName name="_xlnm._FilterDatabase" localSheetId="6" hidden="1">'事業予算（別紙3） ＜記載例＞'!$A$1:$AD$36</definedName>
    <definedName name="_xlnm.Print_Area" localSheetId="4">'事業計画 （別紙1） ＜記載例＞'!$A$1:$AC$35</definedName>
    <definedName name="_xlnm.Print_Area" localSheetId="1">'事業計画（別紙1）'!$A$1:$AC$35</definedName>
    <definedName name="_xlnm.Print_Area" localSheetId="0">'事業計画書（別紙様式）'!$A$1:$AC$36</definedName>
    <definedName name="_xlnm.Print_Area" localSheetId="2">'事業内容（別紙2）'!$A$1:$AC$139</definedName>
    <definedName name="_xlnm.Print_Area" localSheetId="5">'事業内容（別紙2）＜記載例＞'!$A$1:$AC$139</definedName>
    <definedName name="_xlnm.Print_Area" localSheetId="3">'事業予算（別紙3）'!$A$1:$AC$44</definedName>
    <definedName name="_xlnm.Print_Area" localSheetId="6">'事業予算（別紙3） ＜記載例＞'!$A$1:$AC$44</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Y122" i="7" l="1"/>
  <c r="T122" i="7"/>
  <c r="O122" i="7"/>
  <c r="Y122" i="5"/>
  <c r="T122" i="5"/>
  <c r="O122" i="5"/>
  <c r="A4" i="1"/>
  <c r="J1" i="2"/>
  <c r="Y123" i="7" l="1"/>
  <c r="T123" i="7"/>
  <c r="J124" i="7" s="1"/>
  <c r="Y124" i="7" s="1"/>
  <c r="O123" i="7"/>
  <c r="A3" i="1"/>
  <c r="D1" i="7"/>
  <c r="D1" i="5"/>
  <c r="Y121" i="7" l="1"/>
  <c r="T121" i="7"/>
  <c r="O121" i="7"/>
  <c r="J121" i="7"/>
  <c r="R43" i="6"/>
  <c r="R44" i="6" s="1"/>
  <c r="R32" i="6"/>
  <c r="R28" i="6"/>
  <c r="R24" i="6"/>
  <c r="R15" i="6"/>
  <c r="D1" i="6"/>
  <c r="D1" i="2"/>
  <c r="D1" i="3"/>
  <c r="T26" i="1"/>
  <c r="A5" i="1"/>
  <c r="R33" i="6" l="1"/>
  <c r="W1" i="6" s="1"/>
  <c r="R43" i="2"/>
  <c r="N1" i="3"/>
  <c r="P1" i="6" l="1"/>
  <c r="R34" i="6"/>
  <c r="AM17" i="1"/>
  <c r="AA33" i="2" s="1"/>
  <c r="F17" i="1" s="1"/>
  <c r="T121" i="5"/>
  <c r="Y121" i="5"/>
  <c r="O121" i="5"/>
  <c r="J121" i="5"/>
  <c r="O123" i="5" l="1"/>
  <c r="D1" i="4"/>
  <c r="F23" i="1"/>
  <c r="R15" i="2"/>
  <c r="R24" i="2"/>
  <c r="R28" i="2"/>
  <c r="R32" i="2"/>
  <c r="T123" i="5" l="1"/>
  <c r="Y123" i="5"/>
  <c r="R33" i="2"/>
  <c r="W1" i="2" l="1"/>
  <c r="R34" i="2"/>
  <c r="R44" i="2"/>
  <c r="P1" i="2" s="1"/>
  <c r="J124" i="5"/>
  <c r="Y124" i="5" s="1"/>
</calcChain>
</file>

<file path=xl/sharedStrings.xml><?xml version="1.0" encoding="utf-8"?>
<sst xmlns="http://schemas.openxmlformats.org/spreadsheetml/2006/main" count="434" uniqueCount="295">
  <si>
    <t>別記様式</t>
    <rPh sb="0" eb="4">
      <t>ベッキヨウシキ</t>
    </rPh>
    <phoneticPr fontId="1"/>
  </si>
  <si>
    <t>（公財）石川県産業創出支援機構　理事長 殿</t>
    <rPh sb="1" eb="2">
      <t>コウ</t>
    </rPh>
    <rPh sb="2" eb="3">
      <t>ザイ</t>
    </rPh>
    <rPh sb="4" eb="7">
      <t>イシカワケン</t>
    </rPh>
    <rPh sb="7" eb="15">
      <t>サンギョウソウシュツシエンキコウ</t>
    </rPh>
    <rPh sb="16" eb="19">
      <t>リジチョウ</t>
    </rPh>
    <rPh sb="20" eb="21">
      <t>ドノ</t>
    </rPh>
    <phoneticPr fontId="1"/>
  </si>
  <si>
    <t>日</t>
    <rPh sb="0" eb="1">
      <t>ニチ</t>
    </rPh>
    <phoneticPr fontId="1"/>
  </si>
  <si>
    <t>企業名</t>
    <rPh sb="0" eb="3">
      <t>キギョウメイ</t>
    </rPh>
    <phoneticPr fontId="1"/>
  </si>
  <si>
    <t>所在地</t>
    <phoneticPr fontId="1"/>
  </si>
  <si>
    <t>代表者役職・氏名</t>
    <rPh sb="0" eb="3">
      <t>ダイヒョウシャ</t>
    </rPh>
    <rPh sb="3" eb="5">
      <t>ヤクショク</t>
    </rPh>
    <rPh sb="6" eb="8">
      <t>シメイ</t>
    </rPh>
    <phoneticPr fontId="1"/>
  </si>
  <si>
    <t>記</t>
    <rPh sb="0" eb="1">
      <t>キ</t>
    </rPh>
    <phoneticPr fontId="1"/>
  </si>
  <si>
    <t>企業名</t>
    <rPh sb="0" eb="3">
      <t>キギョウメイ</t>
    </rPh>
    <phoneticPr fontId="1"/>
  </si>
  <si>
    <t>代表者役職</t>
    <rPh sb="0" eb="3">
      <t>ダイヒョウシャ</t>
    </rPh>
    <rPh sb="3" eb="5">
      <t>ヤクショク</t>
    </rPh>
    <phoneticPr fontId="1"/>
  </si>
  <si>
    <t>代表者氏名</t>
    <rPh sb="0" eb="5">
      <t>ダイヒョウシャシメイ</t>
    </rPh>
    <phoneticPr fontId="1"/>
  </si>
  <si>
    <t>所在地</t>
    <rPh sb="0" eb="3">
      <t>ショザイチ</t>
    </rPh>
    <phoneticPr fontId="1"/>
  </si>
  <si>
    <t>〒</t>
    <phoneticPr fontId="1"/>
  </si>
  <si>
    <t>資本金</t>
    <rPh sb="0" eb="3">
      <t>シホンキン</t>
    </rPh>
    <phoneticPr fontId="1"/>
  </si>
  <si>
    <t>区　分</t>
    <rPh sb="0" eb="1">
      <t>ク</t>
    </rPh>
    <rPh sb="2" eb="3">
      <t>ブン</t>
    </rPh>
    <phoneticPr fontId="1"/>
  </si>
  <si>
    <t>業　種</t>
    <rPh sb="0" eb="1">
      <t>ギョウ</t>
    </rPh>
    <rPh sb="2" eb="3">
      <t>シュ</t>
    </rPh>
    <phoneticPr fontId="1"/>
  </si>
  <si>
    <t>直近売上高</t>
    <rPh sb="0" eb="2">
      <t>チョッキン</t>
    </rPh>
    <rPh sb="2" eb="5">
      <t>ウリアゲダカ</t>
    </rPh>
    <phoneticPr fontId="1"/>
  </si>
  <si>
    <t>補助金申請額</t>
    <rPh sb="0" eb="6">
      <t>ホジョキンシンセイガク</t>
    </rPh>
    <phoneticPr fontId="1"/>
  </si>
  <si>
    <t>事業終了時期</t>
    <rPh sb="0" eb="2">
      <t>ジギョウ</t>
    </rPh>
    <rPh sb="2" eb="4">
      <t>シュウリョウ</t>
    </rPh>
    <rPh sb="4" eb="6">
      <t>ジキ</t>
    </rPh>
    <phoneticPr fontId="1"/>
  </si>
  <si>
    <t>役職</t>
    <rPh sb="0" eb="2">
      <t>ヤクショク</t>
    </rPh>
    <phoneticPr fontId="1"/>
  </si>
  <si>
    <t>氏名</t>
    <rPh sb="0" eb="2">
      <t>シメイ</t>
    </rPh>
    <phoneticPr fontId="1"/>
  </si>
  <si>
    <t>勤務先住所</t>
    <rPh sb="0" eb="3">
      <t>キンムサキ</t>
    </rPh>
    <rPh sb="3" eb="5">
      <t>ジュウショ</t>
    </rPh>
    <phoneticPr fontId="1"/>
  </si>
  <si>
    <t>TEL</t>
    <phoneticPr fontId="1"/>
  </si>
  <si>
    <t>E-mail</t>
    <phoneticPr fontId="1"/>
  </si>
  <si>
    <t>千円</t>
    <phoneticPr fontId="1"/>
  </si>
  <si>
    <t>年</t>
    <phoneticPr fontId="1"/>
  </si>
  <si>
    <t>人</t>
    <phoneticPr fontId="1"/>
  </si>
  <si>
    <t>（</t>
    <phoneticPr fontId="1"/>
  </si>
  <si>
    <t>年</t>
    <rPh sb="0" eb="1">
      <t>ネン</t>
    </rPh>
    <phoneticPr fontId="1"/>
  </si>
  <si>
    <t>月期）</t>
    <phoneticPr fontId="1"/>
  </si>
  <si>
    <t>千円</t>
    <rPh sb="0" eb="2">
      <t>センエン</t>
    </rPh>
    <phoneticPr fontId="1"/>
  </si>
  <si>
    <t>（別紙3）</t>
    <rPh sb="1" eb="3">
      <t>ベッシ</t>
    </rPh>
    <phoneticPr fontId="1"/>
  </si>
  <si>
    <t>１　支出</t>
    <rPh sb="2" eb="4">
      <t>シシュツ</t>
    </rPh>
    <phoneticPr fontId="1"/>
  </si>
  <si>
    <t>計</t>
    <rPh sb="0" eb="1">
      <t>ケイ</t>
    </rPh>
    <phoneticPr fontId="1"/>
  </si>
  <si>
    <t>機械装置・
システム費</t>
    <rPh sb="0" eb="2">
      <t>キカイ</t>
    </rPh>
    <rPh sb="2" eb="4">
      <t>ソウチ</t>
    </rPh>
    <rPh sb="10" eb="11">
      <t>ヒ</t>
    </rPh>
    <phoneticPr fontId="1"/>
  </si>
  <si>
    <t>材料・
消耗品費</t>
    <rPh sb="0" eb="2">
      <t>ザイリョウ</t>
    </rPh>
    <rPh sb="4" eb="8">
      <t>ショウモウヒンヒ</t>
    </rPh>
    <phoneticPr fontId="1"/>
  </si>
  <si>
    <t>補助率</t>
    <rPh sb="0" eb="3">
      <t>ホジョリツ</t>
    </rPh>
    <phoneticPr fontId="1"/>
  </si>
  <si>
    <r>
      <t xml:space="preserve">補助金申請額
</t>
    </r>
    <r>
      <rPr>
        <sz val="10"/>
        <color theme="1"/>
        <rFont val="Meiryo UI"/>
        <family val="3"/>
        <charset val="128"/>
      </rPr>
      <t>（千円未満の端数切捨て）</t>
    </r>
    <rPh sb="0" eb="6">
      <t>ホジョキンシンセイガク</t>
    </rPh>
    <rPh sb="8" eb="12">
      <t>センエンミマン</t>
    </rPh>
    <rPh sb="13" eb="15">
      <t>ハスウ</t>
    </rPh>
    <rPh sb="15" eb="17">
      <t>キリス</t>
    </rPh>
    <phoneticPr fontId="1"/>
  </si>
  <si>
    <t>（単位：千円）</t>
    <rPh sb="1" eb="3">
      <t>タンイ</t>
    </rPh>
    <rPh sb="4" eb="6">
      <t>センエン</t>
    </rPh>
    <phoneticPr fontId="1"/>
  </si>
  <si>
    <t>２　収入</t>
    <rPh sb="2" eb="4">
      <t>シュウニュウ</t>
    </rPh>
    <phoneticPr fontId="1"/>
  </si>
  <si>
    <t>自己資金</t>
    <rPh sb="0" eb="4">
      <t>ジコシキン</t>
    </rPh>
    <phoneticPr fontId="1"/>
  </si>
  <si>
    <t>借入金</t>
    <rPh sb="0" eb="3">
      <t>カリイレキン</t>
    </rPh>
    <phoneticPr fontId="1"/>
  </si>
  <si>
    <t>その他</t>
    <rPh sb="2" eb="3">
      <t>タ</t>
    </rPh>
    <phoneticPr fontId="1"/>
  </si>
  <si>
    <t>補助金</t>
    <rPh sb="0" eb="3">
      <t>ホジョキン</t>
    </rPh>
    <phoneticPr fontId="1"/>
  </si>
  <si>
    <t>主な調達先</t>
    <rPh sb="0" eb="1">
      <t>オモ</t>
    </rPh>
    <rPh sb="2" eb="5">
      <t>チョウタツサキ</t>
    </rPh>
    <phoneticPr fontId="1"/>
  </si>
  <si>
    <t>（別紙1）</t>
    <rPh sb="1" eb="3">
      <t>ベッシ</t>
    </rPh>
    <phoneticPr fontId="1"/>
  </si>
  <si>
    <t>事業テーマ名</t>
    <rPh sb="0" eb="2">
      <t>ジギョウ</t>
    </rPh>
    <rPh sb="5" eb="6">
      <t>メイ</t>
    </rPh>
    <phoneticPr fontId="1"/>
  </si>
  <si>
    <t>取組背景
（検討経緯）</t>
    <rPh sb="0" eb="4">
      <t>トリクミハイケイ</t>
    </rPh>
    <rPh sb="6" eb="10">
      <t>ケントウケイイ</t>
    </rPh>
    <phoneticPr fontId="1"/>
  </si>
  <si>
    <t>取組内容
（解決策）</t>
    <rPh sb="0" eb="1">
      <t>ト</t>
    </rPh>
    <rPh sb="1" eb="2">
      <t>ク</t>
    </rPh>
    <rPh sb="2" eb="4">
      <t>ナイヨウ</t>
    </rPh>
    <rPh sb="6" eb="9">
      <t>カイケツサク</t>
    </rPh>
    <phoneticPr fontId="1"/>
  </si>
  <si>
    <t>企業名</t>
    <rPh sb="0" eb="3">
      <t>キギョウメイ</t>
    </rPh>
    <phoneticPr fontId="1"/>
  </si>
  <si>
    <t>導入設備
の概要</t>
    <rPh sb="0" eb="2">
      <t>ドウニュウ</t>
    </rPh>
    <rPh sb="2" eb="4">
      <t>セツビ</t>
    </rPh>
    <rPh sb="6" eb="8">
      <t>ガイヨウ</t>
    </rPh>
    <phoneticPr fontId="1"/>
  </si>
  <si>
    <t>期待される
効果
（数値目標）</t>
    <rPh sb="0" eb="2">
      <t>キタイ</t>
    </rPh>
    <rPh sb="6" eb="8">
      <t>コウカ</t>
    </rPh>
    <rPh sb="10" eb="14">
      <t>スウチモクヒョウ</t>
    </rPh>
    <phoneticPr fontId="1"/>
  </si>
  <si>
    <t>● 事業テーマ名は、別紙1から自動転記されるため、記載不要です。</t>
    <rPh sb="2" eb="4">
      <t>ジギョウ</t>
    </rPh>
    <rPh sb="7" eb="8">
      <t>メイ</t>
    </rPh>
    <phoneticPr fontId="1"/>
  </si>
  <si>
    <t>● 補助金申請額は、別紙3から自動転記されるため、記載不要です。</t>
    <rPh sb="2" eb="5">
      <t>ホジョキン</t>
    </rPh>
    <rPh sb="5" eb="8">
      <t>シンセイガク</t>
    </rPh>
    <rPh sb="10" eb="12">
      <t>ベッシ</t>
    </rPh>
    <rPh sb="15" eb="19">
      <t>ジドウテンキ</t>
    </rPh>
    <rPh sb="25" eb="29">
      <t>キサイフヨウ</t>
    </rPh>
    <phoneticPr fontId="1"/>
  </si>
  <si>
    <t>事業課題</t>
    <rPh sb="0" eb="2">
      <t>ジギョウ</t>
    </rPh>
    <rPh sb="2" eb="4">
      <t>カダイ</t>
    </rPh>
    <phoneticPr fontId="1"/>
  </si>
  <si>
    <t>（導入設備の
写真やイメージ図など
を貼り付けて下さい）</t>
    <rPh sb="1" eb="3">
      <t>ドウニュウ</t>
    </rPh>
    <rPh sb="3" eb="5">
      <t>セツビ</t>
    </rPh>
    <rPh sb="7" eb="9">
      <t>シャシン</t>
    </rPh>
    <rPh sb="14" eb="15">
      <t>ズ</t>
    </rPh>
    <rPh sb="19" eb="20">
      <t>ハ</t>
    </rPh>
    <rPh sb="21" eb="22">
      <t>ツ</t>
    </rPh>
    <rPh sb="24" eb="25">
      <t>クダ</t>
    </rPh>
    <phoneticPr fontId="1"/>
  </si>
  <si>
    <t>（取組内容がわかる
イメージ図や写真、
イラストなどを
貼り付けて下さい）</t>
    <rPh sb="1" eb="5">
      <t>トリクミナイヨウ</t>
    </rPh>
    <rPh sb="14" eb="15">
      <t>ズ</t>
    </rPh>
    <rPh sb="16" eb="18">
      <t>シャシン</t>
    </rPh>
    <rPh sb="28" eb="29">
      <t>ハ</t>
    </rPh>
    <rPh sb="30" eb="31">
      <t>ツ</t>
    </rPh>
    <rPh sb="33" eb="34">
      <t>クダ</t>
    </rPh>
    <phoneticPr fontId="1"/>
  </si>
  <si>
    <t>（導入前後の比較など
により効果が分かる
イラストや写真などを
貼り付けて下さい）</t>
    <rPh sb="1" eb="3">
      <t>ドウニュウ</t>
    </rPh>
    <rPh sb="3" eb="5">
      <t>ゼンゴ</t>
    </rPh>
    <rPh sb="6" eb="8">
      <t>ヒカク</t>
    </rPh>
    <rPh sb="14" eb="16">
      <t>コウカ</t>
    </rPh>
    <rPh sb="17" eb="18">
      <t>ワ</t>
    </rPh>
    <rPh sb="26" eb="28">
      <t>シャシン</t>
    </rPh>
    <rPh sb="32" eb="33">
      <t>ハ</t>
    </rPh>
    <rPh sb="34" eb="35">
      <t>ツ</t>
    </rPh>
    <rPh sb="37" eb="38">
      <t>クダ</t>
    </rPh>
    <phoneticPr fontId="1"/>
  </si>
  <si>
    <t>　</t>
  </si>
  <si>
    <t>石川県産業創出支援機構</t>
    <rPh sb="0" eb="3">
      <t>イシカワケン</t>
    </rPh>
    <rPh sb="3" eb="11">
      <t>サンギョウソウシュツシエンキコウ</t>
    </rPh>
    <phoneticPr fontId="1"/>
  </si>
  <si>
    <t>、</t>
    <phoneticPr fontId="1"/>
  </si>
  <si>
    <t xml:space="preserve">
（スケジュール管理イメージ）</t>
    <rPh sb="14" eb="16">
      <t>カンリ</t>
    </rPh>
    <phoneticPr fontId="1"/>
  </si>
  <si>
    <r>
      <t xml:space="preserve">
</t>
    </r>
    <r>
      <rPr>
        <sz val="11"/>
        <rFont val="Meiryo UI"/>
        <family val="3"/>
        <charset val="128"/>
      </rPr>
      <t xml:space="preserve">
（グループウェア導入イメージ）</t>
    </r>
    <rPh sb="19" eb="21">
      <t>ドウニュウ</t>
    </rPh>
    <phoneticPr fontId="1"/>
  </si>
  <si>
    <t xml:space="preserve">
（導入前後比較）</t>
    <rPh sb="8" eb="14">
      <t>ドウニュウゼンゴヒカク</t>
    </rPh>
    <phoneticPr fontId="1"/>
  </si>
  <si>
    <t>グループウェア導入による情報共有の促進</t>
    <rPh sb="7" eb="9">
      <t>ドウニュウ</t>
    </rPh>
    <rPh sb="12" eb="14">
      <t>ジョウホウ</t>
    </rPh>
    <rPh sb="14" eb="16">
      <t>キョウユウ</t>
    </rPh>
    <rPh sb="17" eb="19">
      <t>ソクシン</t>
    </rPh>
    <phoneticPr fontId="1"/>
  </si>
  <si>
    <t>新たにグループウェアを導入することで、社員間の円滑な情報共有を促進し、事務作業の効率化に繋げていく。</t>
    <rPh sb="0" eb="1">
      <t>アラ</t>
    </rPh>
    <rPh sb="11" eb="13">
      <t>ドウニュウ</t>
    </rPh>
    <rPh sb="19" eb="21">
      <t>シャイン</t>
    </rPh>
    <rPh sb="21" eb="22">
      <t>カン</t>
    </rPh>
    <rPh sb="23" eb="25">
      <t>エンカツ</t>
    </rPh>
    <rPh sb="26" eb="30">
      <t>ジョウホウキョウユウ</t>
    </rPh>
    <rPh sb="31" eb="33">
      <t>ソクシン</t>
    </rPh>
    <rPh sb="35" eb="39">
      <t>ジムサギョウ</t>
    </rPh>
    <rPh sb="40" eb="42">
      <t>コウリツ</t>
    </rPh>
    <rPh sb="42" eb="43">
      <t>カ</t>
    </rPh>
    <rPh sb="44" eb="45">
      <t>ツナ</t>
    </rPh>
    <phoneticPr fontId="1"/>
  </si>
  <si>
    <t>付加価値を生まない社員間の情報共有や連絡調整などの事務作業に多くの時間を費やしていることが課題である。</t>
    <rPh sb="0" eb="4">
      <t>フカカチ</t>
    </rPh>
    <rPh sb="5" eb="6">
      <t>ウ</t>
    </rPh>
    <rPh sb="9" eb="11">
      <t>シャイン</t>
    </rPh>
    <rPh sb="11" eb="12">
      <t>アイダ</t>
    </rPh>
    <rPh sb="13" eb="17">
      <t>ジョウホウキョウユウ</t>
    </rPh>
    <rPh sb="18" eb="22">
      <t>レンラクチョウセイ</t>
    </rPh>
    <rPh sb="25" eb="29">
      <t>ジムサギョウ</t>
    </rPh>
    <rPh sb="30" eb="31">
      <t>オオ</t>
    </rPh>
    <rPh sb="33" eb="35">
      <t>ジカン</t>
    </rPh>
    <rPh sb="36" eb="37">
      <t>ツイ</t>
    </rPh>
    <rPh sb="45" eb="47">
      <t>カダイ</t>
    </rPh>
    <phoneticPr fontId="1"/>
  </si>
  <si>
    <t>・メールや口頭での情報共有や連絡調整では、時間がかかったり、ミスやモレが発生してしまうので、新たにグループウェア「○○○○」を導入する。
・このグループウェアでは、スケジュール管理ができるだけでなく、社内掲示板やワークフローなどの機能もあり、各種事務作業の更なる効率化も期待できる。
・さらに、クラウドシステムでサービスを利用できるため、社内だけでなく、外出先や自宅からでも、パソコンやスマホなどでグループウェアにアクセスできる。</t>
    <rPh sb="5" eb="7">
      <t>コウトウ</t>
    </rPh>
    <rPh sb="9" eb="13">
      <t>ジョウホウキョウユウ</t>
    </rPh>
    <rPh sb="14" eb="18">
      <t>レンラクチョウセイ</t>
    </rPh>
    <rPh sb="21" eb="23">
      <t>ジカン</t>
    </rPh>
    <rPh sb="36" eb="38">
      <t>ハッセイ</t>
    </rPh>
    <rPh sb="46" eb="47">
      <t>アラ</t>
    </rPh>
    <rPh sb="63" eb="65">
      <t>ドウニュウ</t>
    </rPh>
    <rPh sb="89" eb="91">
      <t>カンリ</t>
    </rPh>
    <rPh sb="101" eb="103">
      <t>シャナイ</t>
    </rPh>
    <rPh sb="103" eb="106">
      <t>ケイジバン</t>
    </rPh>
    <rPh sb="116" eb="118">
      <t>キノウ</t>
    </rPh>
    <rPh sb="122" eb="128">
      <t>カクシュジムサギョウ</t>
    </rPh>
    <rPh sb="129" eb="130">
      <t>サラ</t>
    </rPh>
    <rPh sb="132" eb="135">
      <t>コウリツカ</t>
    </rPh>
    <rPh sb="136" eb="138">
      <t>キタイ</t>
    </rPh>
    <rPh sb="163" eb="165">
      <t>リヨウ</t>
    </rPh>
    <rPh sb="171" eb="173">
      <t>シャナイ</t>
    </rPh>
    <rPh sb="179" eb="182">
      <t>ガイシュツサキ</t>
    </rPh>
    <rPh sb="183" eb="185">
      <t>ジタク</t>
    </rPh>
    <phoneticPr fontId="1"/>
  </si>
  <si>
    <t>・社内掲示板やメッセージによる情報共有
　（導入前）1人当たり1時間/月
　（導入後）1人当たり10分/月
・スケジュール管理による連絡調整
　（導入前）1人当たり3時間/月
　（導入後）1人当たり30分/月</t>
    <rPh sb="1" eb="6">
      <t>シャナイケイジバン</t>
    </rPh>
    <rPh sb="15" eb="19">
      <t>ジョウホウキョウユウ</t>
    </rPh>
    <rPh sb="22" eb="25">
      <t>ドウニュウマエ</t>
    </rPh>
    <rPh sb="27" eb="29">
      <t>ニンア</t>
    </rPh>
    <rPh sb="32" eb="34">
      <t>ジカン</t>
    </rPh>
    <rPh sb="35" eb="36">
      <t>ツキ</t>
    </rPh>
    <rPh sb="39" eb="42">
      <t>ドウニュウゴ</t>
    </rPh>
    <rPh sb="44" eb="46">
      <t>ニンア</t>
    </rPh>
    <rPh sb="50" eb="51">
      <t>フン</t>
    </rPh>
    <rPh sb="52" eb="53">
      <t>ツキ</t>
    </rPh>
    <rPh sb="62" eb="64">
      <t>カンリ</t>
    </rPh>
    <rPh sb="67" eb="71">
      <t>レンラクチョウセイ</t>
    </rPh>
    <rPh sb="74" eb="77">
      <t>ドウニュウマエ</t>
    </rPh>
    <rPh sb="79" eb="81">
      <t>ニンア</t>
    </rPh>
    <rPh sb="84" eb="86">
      <t>ジカン</t>
    </rPh>
    <rPh sb="87" eb="88">
      <t>ツキ</t>
    </rPh>
    <rPh sb="91" eb="94">
      <t>ドウニュウゴ</t>
    </rPh>
    <rPh sb="96" eb="98">
      <t>ニンア</t>
    </rPh>
    <rPh sb="102" eb="103">
      <t>フン</t>
    </rPh>
    <rPh sb="104" eb="105">
      <t>ツキ</t>
    </rPh>
    <phoneticPr fontId="1"/>
  </si>
  <si>
    <t>（別紙2）</t>
    <rPh sb="1" eb="3">
      <t>ベッシ</t>
    </rPh>
    <phoneticPr fontId="1"/>
  </si>
  <si>
    <t>1. 取組背景・検討経緯</t>
    <rPh sb="3" eb="7">
      <t>トリクミハイケイ</t>
    </rPh>
    <rPh sb="8" eb="12">
      <t>ケントウケイイ</t>
    </rPh>
    <phoneticPr fontId="1"/>
  </si>
  <si>
    <t xml:space="preserve"> </t>
    <phoneticPr fontId="1"/>
  </si>
  <si>
    <t>期待される効果
（数値目標の設定）</t>
    <rPh sb="0" eb="2">
      <t>キタイ</t>
    </rPh>
    <rPh sb="5" eb="7">
      <t>コウカ</t>
    </rPh>
    <rPh sb="9" eb="11">
      <t>スウチ</t>
    </rPh>
    <rPh sb="11" eb="13">
      <t>モクヒョウ</t>
    </rPh>
    <rPh sb="14" eb="16">
      <t>セッテイ</t>
    </rPh>
    <phoneticPr fontId="1"/>
  </si>
  <si>
    <t>申請年度
（2022年度）</t>
    <rPh sb="0" eb="4">
      <t>シンセイネンド</t>
    </rPh>
    <rPh sb="10" eb="12">
      <t>ネンド</t>
    </rPh>
    <phoneticPr fontId="1"/>
  </si>
  <si>
    <t>1年後
（2023年度）</t>
    <rPh sb="1" eb="3">
      <t>ネンゴ</t>
    </rPh>
    <rPh sb="9" eb="11">
      <t>ネンド</t>
    </rPh>
    <phoneticPr fontId="1"/>
  </si>
  <si>
    <t>2年後
（2024年度）</t>
    <rPh sb="1" eb="3">
      <t>ネンゴ</t>
    </rPh>
    <rPh sb="9" eb="11">
      <t>ネンド</t>
    </rPh>
    <phoneticPr fontId="1"/>
  </si>
  <si>
    <t>3年後
（2025年度）</t>
    <rPh sb="1" eb="3">
      <t>ネンゴ</t>
    </rPh>
    <rPh sb="9" eb="11">
      <t>ネンド</t>
    </rPh>
    <phoneticPr fontId="1"/>
  </si>
  <si>
    <t>数値目標の算出根拠・ロードマップ</t>
    <rPh sb="0" eb="4">
      <t>スウチモクヒョウ</t>
    </rPh>
    <rPh sb="5" eb="7">
      <t>サンシュツ</t>
    </rPh>
    <rPh sb="7" eb="9">
      <t>コンキョ</t>
    </rPh>
    <phoneticPr fontId="1"/>
  </si>
  <si>
    <t>導入設備名
（型番があれば記入）</t>
    <rPh sb="0" eb="5">
      <t>ドウニュウセツビメイ</t>
    </rPh>
    <rPh sb="7" eb="9">
      <t>カタバン</t>
    </rPh>
    <rPh sb="13" eb="15">
      <t>キニュウ</t>
    </rPh>
    <phoneticPr fontId="1"/>
  </si>
  <si>
    <t>メーカー名</t>
    <rPh sb="4" eb="5">
      <t>メイ</t>
    </rPh>
    <phoneticPr fontId="1"/>
  </si>
  <si>
    <t>メーカー所在地</t>
    <rPh sb="4" eb="7">
      <t>ショザイチ</t>
    </rPh>
    <phoneticPr fontId="1"/>
  </si>
  <si>
    <t>導入予定価格
（税抜）</t>
    <rPh sb="0" eb="4">
      <t>ドウニュウヨテイ</t>
    </rPh>
    <rPh sb="4" eb="6">
      <t>カカク</t>
    </rPh>
    <rPh sb="8" eb="10">
      <t>ゼイヌ</t>
    </rPh>
    <phoneticPr fontId="1"/>
  </si>
  <si>
    <t>設備導入する部門名</t>
    <rPh sb="0" eb="4">
      <t>セツビドウニュウ</t>
    </rPh>
    <rPh sb="6" eb="9">
      <t>ブモンメイ</t>
    </rPh>
    <phoneticPr fontId="1"/>
  </si>
  <si>
    <t>内容</t>
    <rPh sb="0" eb="2">
      <t>ナイヨウ</t>
    </rPh>
    <phoneticPr fontId="1"/>
  </si>
  <si>
    <t>事 業 計 画  【 概 要 版 】</t>
    <rPh sb="0" eb="1">
      <t>コト</t>
    </rPh>
    <rPh sb="2" eb="3">
      <t>ギョウ</t>
    </rPh>
    <rPh sb="4" eb="5">
      <t>ケイ</t>
    </rPh>
    <rPh sb="6" eb="7">
      <t>ガ</t>
    </rPh>
    <rPh sb="11" eb="12">
      <t>ガイ</t>
    </rPh>
    <rPh sb="13" eb="14">
      <t>ヨウ</t>
    </rPh>
    <rPh sb="15" eb="16">
      <t>バン</t>
    </rPh>
    <phoneticPr fontId="1"/>
  </si>
  <si>
    <t>2020年度</t>
    <rPh sb="4" eb="6">
      <t>ネンド</t>
    </rPh>
    <phoneticPr fontId="1"/>
  </si>
  <si>
    <t>2021年度</t>
    <rPh sb="4" eb="6">
      <t>ネンド</t>
    </rPh>
    <phoneticPr fontId="1"/>
  </si>
  <si>
    <t>2022年度</t>
    <rPh sb="4" eb="6">
      <t>ネンド</t>
    </rPh>
    <phoneticPr fontId="1"/>
  </si>
  <si>
    <t>2023年度</t>
    <rPh sb="4" eb="6">
      <t>ネンド</t>
    </rPh>
    <phoneticPr fontId="1"/>
  </si>
  <si>
    <t>2024年度</t>
    <rPh sb="4" eb="6">
      <t>ネンド</t>
    </rPh>
    <phoneticPr fontId="1"/>
  </si>
  <si>
    <t>2025年度</t>
    <rPh sb="4" eb="6">
      <t>ネンド</t>
    </rPh>
    <phoneticPr fontId="1"/>
  </si>
  <si>
    <t>実
績</t>
    <rPh sb="0" eb="1">
      <t>ミノル</t>
    </rPh>
    <rPh sb="2" eb="3">
      <t>セキ</t>
    </rPh>
    <phoneticPr fontId="1"/>
  </si>
  <si>
    <t>計
画</t>
    <rPh sb="0" eb="1">
      <t>ケイ</t>
    </rPh>
    <rPh sb="2" eb="3">
      <t>ガ</t>
    </rPh>
    <phoneticPr fontId="1"/>
  </si>
  <si>
    <t>全体目標</t>
    <rPh sb="0" eb="4">
      <t>ゼンタイモクヒョウ</t>
    </rPh>
    <phoneticPr fontId="1"/>
  </si>
  <si>
    <t>小目標１ (設備導入）</t>
    <rPh sb="0" eb="3">
      <t>ショウモクヒョウ</t>
    </rPh>
    <rPh sb="6" eb="10">
      <t>セツビドウニュウ</t>
    </rPh>
    <phoneticPr fontId="1"/>
  </si>
  <si>
    <t>小目標２ (設備導入）</t>
    <rPh sb="0" eb="3">
      <t>ショウモクヒョウ</t>
    </rPh>
    <rPh sb="6" eb="10">
      <t>セツビドウニュウ</t>
    </rPh>
    <phoneticPr fontId="1"/>
  </si>
  <si>
    <t>申請時直近</t>
    <rPh sb="0" eb="3">
      <t>シンセイジ</t>
    </rPh>
    <rPh sb="3" eb="5">
      <t>チョッキン</t>
    </rPh>
    <phoneticPr fontId="1"/>
  </si>
  <si>
    <t>1年後</t>
    <rPh sb="1" eb="3">
      <t>ネンゴ</t>
    </rPh>
    <phoneticPr fontId="1"/>
  </si>
  <si>
    <t>2年後</t>
    <rPh sb="1" eb="3">
      <t>ネンゴ</t>
    </rPh>
    <phoneticPr fontId="1"/>
  </si>
  <si>
    <t>3年後</t>
    <rPh sb="1" eb="3">
      <t>ネンゴ</t>
    </rPh>
    <phoneticPr fontId="1"/>
  </si>
  <si>
    <t>① 売上</t>
    <rPh sb="2" eb="4">
      <t>ウリアゲ</t>
    </rPh>
    <phoneticPr fontId="1"/>
  </si>
  <si>
    <t>② 人件費</t>
    <rPh sb="2" eb="5">
      <t>ジンケンヒ</t>
    </rPh>
    <phoneticPr fontId="1"/>
  </si>
  <si>
    <t>③ 減価償却費</t>
    <rPh sb="2" eb="7">
      <t>ゲンカショウキャクヒ</t>
    </rPh>
    <phoneticPr fontId="1"/>
  </si>
  <si>
    <t>④ 営業利益</t>
    <rPh sb="2" eb="6">
      <t>エイギョウリエキ</t>
    </rPh>
    <phoneticPr fontId="1"/>
  </si>
  <si>
    <t>⑤ 付加価値額（②＋③＋④）</t>
    <rPh sb="2" eb="7">
      <t>フカカチガク</t>
    </rPh>
    <phoneticPr fontId="1"/>
  </si>
  <si>
    <t>⑥ 付加価値額の直近期末比</t>
    <rPh sb="2" eb="7">
      <t>フカカチガク</t>
    </rPh>
    <rPh sb="8" eb="10">
      <t>チョッキン</t>
    </rPh>
    <rPh sb="10" eb="13">
      <t>キマツヒ</t>
    </rPh>
    <phoneticPr fontId="1"/>
  </si>
  <si>
    <r>
      <t>⑦ 年率の伸び率</t>
    </r>
    <r>
      <rPr>
        <sz val="10"/>
        <color theme="1"/>
        <rFont val="Meiryo UI"/>
        <family val="3"/>
        <charset val="128"/>
      </rPr>
      <t>（⑥の前年差）</t>
    </r>
    <rPh sb="2" eb="4">
      <t>ネンリツ</t>
    </rPh>
    <rPh sb="5" eb="6">
      <t>ノ</t>
    </rPh>
    <rPh sb="7" eb="8">
      <t>リツ</t>
    </rPh>
    <rPh sb="11" eb="13">
      <t>ゼンネン</t>
    </rPh>
    <rPh sb="13" eb="14">
      <t>サ</t>
    </rPh>
    <phoneticPr fontId="1"/>
  </si>
  <si>
    <t>⑧ 伸び率合計（⑦の合計）</t>
    <rPh sb="2" eb="3">
      <t>ノ</t>
    </rPh>
    <rPh sb="4" eb="5">
      <t>リツ</t>
    </rPh>
    <rPh sb="5" eb="7">
      <t>ゴウケイ</t>
    </rPh>
    <rPh sb="10" eb="12">
      <t>ゴウケイ</t>
    </rPh>
    <phoneticPr fontId="1"/>
  </si>
  <si>
    <t>専門用語・略語</t>
    <rPh sb="0" eb="4">
      <t>センモンヨウゴ</t>
    </rPh>
    <rPh sb="5" eb="7">
      <t>リャクゴ</t>
    </rPh>
    <phoneticPr fontId="1"/>
  </si>
  <si>
    <t>解説</t>
    <rPh sb="0" eb="2">
      <t>カイセツ</t>
    </rPh>
    <phoneticPr fontId="1"/>
  </si>
  <si>
    <t>⑨ 年率平均伸び率（⑧/３年）</t>
    <rPh sb="2" eb="4">
      <t>ネンリツ</t>
    </rPh>
    <rPh sb="4" eb="6">
      <t>ヘイキン</t>
    </rPh>
    <rPh sb="6" eb="7">
      <t>ノ</t>
    </rPh>
    <rPh sb="8" eb="9">
      <t>リツ</t>
    </rPh>
    <rPh sb="13" eb="14">
      <t>ネン</t>
    </rPh>
    <phoneticPr fontId="1"/>
  </si>
  <si>
    <t>設備導入する
事業所の所在地</t>
    <rPh sb="0" eb="4">
      <t>セツビドウニュウ</t>
    </rPh>
    <rPh sb="7" eb="10">
      <t>ジギョウショ</t>
    </rPh>
    <rPh sb="11" eb="14">
      <t>ショザイチ</t>
    </rPh>
    <phoneticPr fontId="1"/>
  </si>
  <si>
    <t>（３）取組内容（解決策）［新規性・革新性・優位性・差別化要素などにも触れてください。］</t>
    <rPh sb="3" eb="5">
      <t>トリクミ</t>
    </rPh>
    <rPh sb="5" eb="7">
      <t>ナイヨウ</t>
    </rPh>
    <rPh sb="8" eb="11">
      <t>カイケツサク</t>
    </rPh>
    <rPh sb="13" eb="15">
      <t>シンキ</t>
    </rPh>
    <rPh sb="15" eb="16">
      <t>セイ</t>
    </rPh>
    <rPh sb="17" eb="20">
      <t>カクシンセイ</t>
    </rPh>
    <rPh sb="21" eb="24">
      <t>ユウイセイ</t>
    </rPh>
    <rPh sb="25" eb="28">
      <t>サベツカ</t>
    </rPh>
    <rPh sb="28" eb="30">
      <t>ヨウソ</t>
    </rPh>
    <rPh sb="34" eb="35">
      <t>フ</t>
    </rPh>
    <phoneticPr fontId="1"/>
  </si>
  <si>
    <t>（１）自社の事業概要　［自社の特色や強みなどを記載してください。］</t>
    <rPh sb="12" eb="14">
      <t>ジシャ</t>
    </rPh>
    <rPh sb="23" eb="25">
      <t>キサイ</t>
    </rPh>
    <phoneticPr fontId="1"/>
  </si>
  <si>
    <t>（１）事業課題　［設備導入によって解決しようとする課題を記載してください。］</t>
    <rPh sb="3" eb="5">
      <t>ジギョウ</t>
    </rPh>
    <rPh sb="5" eb="7">
      <t>カダイ</t>
    </rPh>
    <rPh sb="9" eb="13">
      <t>セツビドウニュウ</t>
    </rPh>
    <rPh sb="17" eb="19">
      <t>カイケツ</t>
    </rPh>
    <rPh sb="25" eb="27">
      <t>カダイ</t>
    </rPh>
    <rPh sb="28" eb="30">
      <t>キサイ</t>
    </rPh>
    <phoneticPr fontId="1"/>
  </si>
  <si>
    <t>2. 事業課題・取組内容・導入効果</t>
    <rPh sb="3" eb="7">
      <t>ジギョウカダイ</t>
    </rPh>
    <rPh sb="8" eb="12">
      <t>トリクミナイヨウ</t>
    </rPh>
    <rPh sb="13" eb="17">
      <t>ドウニュウコウカ</t>
    </rPh>
    <phoneticPr fontId="1"/>
  </si>
  <si>
    <t>（２）取組背景（検討経緯）［申請に至った動機・きっかけ・必要性などを記載してください。］</t>
    <rPh sb="3" eb="7">
      <t>トリクミハイケイ</t>
    </rPh>
    <rPh sb="14" eb="16">
      <t>シンセイ</t>
    </rPh>
    <rPh sb="17" eb="18">
      <t>イタ</t>
    </rPh>
    <rPh sb="34" eb="36">
      <t>キサイ</t>
    </rPh>
    <phoneticPr fontId="1"/>
  </si>
  <si>
    <t>（２）現状の問題点　［上記事業課題を設定した理由などを記載してください。］</t>
    <rPh sb="3" eb="5">
      <t>ゲンジョウ</t>
    </rPh>
    <rPh sb="6" eb="9">
      <t>モンダイテン</t>
    </rPh>
    <rPh sb="11" eb="13">
      <t>ジョウキ</t>
    </rPh>
    <rPh sb="13" eb="15">
      <t>ジギョウ</t>
    </rPh>
    <rPh sb="15" eb="17">
      <t>カダイ</t>
    </rPh>
    <rPh sb="18" eb="20">
      <t>セッテイ</t>
    </rPh>
    <rPh sb="22" eb="24">
      <t>リユウ</t>
    </rPh>
    <rPh sb="27" eb="29">
      <t>キサイ</t>
    </rPh>
    <phoneticPr fontId="1"/>
  </si>
  <si>
    <t>（４）導入予定の設備概要</t>
    <rPh sb="3" eb="7">
      <t>ドウニュウヨテイ</t>
    </rPh>
    <rPh sb="8" eb="12">
      <t>セツビガイヨウ</t>
    </rPh>
    <phoneticPr fontId="1"/>
  </si>
  <si>
    <t>（５）導入予定の設備に関する導入スケジュール</t>
    <rPh sb="3" eb="7">
      <t>ドウニュウヨテイ</t>
    </rPh>
    <rPh sb="8" eb="10">
      <t>セツビ</t>
    </rPh>
    <rPh sb="11" eb="12">
      <t>カン</t>
    </rPh>
    <rPh sb="14" eb="16">
      <t>ドウニュウ</t>
    </rPh>
    <phoneticPr fontId="1"/>
  </si>
  <si>
    <t xml:space="preserve">  (６）デジタル化実績・計画（デジタル化に向けた全社方針）</t>
    <rPh sb="9" eb="10">
      <t>カ</t>
    </rPh>
    <rPh sb="10" eb="12">
      <t>ジッセキ</t>
    </rPh>
    <rPh sb="13" eb="15">
      <t>ケイカク</t>
    </rPh>
    <rPh sb="20" eb="21">
      <t>カ</t>
    </rPh>
    <rPh sb="22" eb="23">
      <t>ム</t>
    </rPh>
    <rPh sb="25" eb="27">
      <t>ゼンシャ</t>
    </rPh>
    <rPh sb="27" eb="29">
      <t>ホウシン</t>
    </rPh>
    <phoneticPr fontId="1"/>
  </si>
  <si>
    <t>４．専門用語・略語等の解説　【任意記載】</t>
    <rPh sb="2" eb="6">
      <t>センモンヨウゴ</t>
    </rPh>
    <rPh sb="7" eb="10">
      <t>リャクゴトウ</t>
    </rPh>
    <rPh sb="11" eb="13">
      <t>カイセツ</t>
    </rPh>
    <rPh sb="15" eb="19">
      <t>ニンイキサイ</t>
    </rPh>
    <phoneticPr fontId="1"/>
  </si>
  <si>
    <t>導入設備の概要
（特徴など）</t>
    <rPh sb="0" eb="4">
      <t>ドウニュウセツビ</t>
    </rPh>
    <rPh sb="5" eb="7">
      <t>ガイヨウ</t>
    </rPh>
    <rPh sb="9" eb="11">
      <t>トクチョウ</t>
    </rPh>
    <phoneticPr fontId="1"/>
  </si>
  <si>
    <t>　  フォーマットに収まるように内容を調整して記載してください。</t>
    <rPh sb="10" eb="11">
      <t>オサ</t>
    </rPh>
    <rPh sb="16" eb="18">
      <t>ナイヨウ</t>
    </rPh>
    <rPh sb="19" eb="21">
      <t>チョウセイ</t>
    </rPh>
    <rPh sb="23" eb="25">
      <t>キサイ</t>
    </rPh>
    <phoneticPr fontId="1"/>
  </si>
  <si>
    <t>● レイアウト、文字サイズ、行追加、余白などは変更できませんので、</t>
    <rPh sb="8" eb="10">
      <t>モジ</t>
    </rPh>
    <rPh sb="14" eb="17">
      <t>ギョウツイカ</t>
    </rPh>
    <rPh sb="18" eb="20">
      <t>ヨハク</t>
    </rPh>
    <rPh sb="23" eb="25">
      <t>ヘンコウ</t>
    </rPh>
    <phoneticPr fontId="1"/>
  </si>
  <si>
    <t>　</t>
    <phoneticPr fontId="1"/>
  </si>
  <si>
    <t>● 導入予定の設備が複数ある場合は、①、②などと分けて表記してください。</t>
    <phoneticPr fontId="1"/>
  </si>
  <si>
    <t>● 事業課題や期待される効果などが複数ある場合は、①、②などと分けて表記してください。</t>
    <rPh sb="7" eb="9">
      <t>キタイ</t>
    </rPh>
    <rPh sb="12" eb="14">
      <t>コウカ</t>
    </rPh>
    <phoneticPr fontId="1"/>
  </si>
  <si>
    <t>● 補助対象経費は、必ず税抜の価格を記載してください。</t>
    <rPh sb="2" eb="8">
      <t>ホジョタイショウケイヒ</t>
    </rPh>
    <rPh sb="10" eb="11">
      <t>カナラ</t>
    </rPh>
    <rPh sb="12" eb="14">
      <t>ゼイヌ</t>
    </rPh>
    <rPh sb="15" eb="17">
      <t>カカク</t>
    </rPh>
    <rPh sb="18" eb="20">
      <t>キサイ</t>
    </rPh>
    <phoneticPr fontId="1"/>
  </si>
  <si>
    <t>親会社の有無</t>
    <rPh sb="0" eb="3">
      <t>オヤカイシャ</t>
    </rPh>
    <rPh sb="4" eb="6">
      <t>ウム</t>
    </rPh>
    <phoneticPr fontId="1"/>
  </si>
  <si>
    <t>（有の場合は親会社名）</t>
    <rPh sb="1" eb="2">
      <t>ア</t>
    </rPh>
    <rPh sb="3" eb="5">
      <t>バアイ</t>
    </rPh>
    <rPh sb="6" eb="9">
      <t>オヤガイシャ</t>
    </rPh>
    <rPh sb="9" eb="10">
      <t>メイ</t>
    </rPh>
    <phoneticPr fontId="1"/>
  </si>
  <si>
    <t>　ISICOが補助金情報やイベント情報などを提供する「メルマガ」の配信を希望（任意記入）</t>
    <rPh sb="7" eb="12">
      <t>ホジョキンジョウホウ</t>
    </rPh>
    <rPh sb="17" eb="19">
      <t>ジョウホウ</t>
    </rPh>
    <rPh sb="22" eb="24">
      <t>テイキョウ</t>
    </rPh>
    <rPh sb="33" eb="35">
      <t>ハイシン</t>
    </rPh>
    <rPh sb="36" eb="38">
      <t>キボウ</t>
    </rPh>
    <rPh sb="39" eb="41">
      <t>ニンイ</t>
    </rPh>
    <rPh sb="41" eb="43">
      <t>キニュウ</t>
    </rPh>
    <phoneticPr fontId="1"/>
  </si>
  <si>
    <r>
      <t xml:space="preserve">3．会社全体の目標設定（改善効果）                                   　　　　　　　　　　 　　　　　 </t>
    </r>
    <r>
      <rPr>
        <sz val="9"/>
        <color theme="1"/>
        <rFont val="Meiryo UI"/>
        <family val="3"/>
        <charset val="128"/>
      </rPr>
      <t xml:space="preserve">  （単位：千円）</t>
    </r>
    <rPh sb="2" eb="4">
      <t>カイシャ</t>
    </rPh>
    <rPh sb="4" eb="6">
      <t>ゼンタイ</t>
    </rPh>
    <rPh sb="7" eb="11">
      <t>モクヒョウセッテイ</t>
    </rPh>
    <rPh sb="12" eb="14">
      <t>カイゼン</t>
    </rPh>
    <rPh sb="14" eb="16">
      <t>コウカ</t>
    </rPh>
    <rPh sb="72" eb="74">
      <t>タンイ</t>
    </rPh>
    <rPh sb="75" eb="77">
      <t>センエン</t>
    </rPh>
    <phoneticPr fontId="1"/>
  </si>
  <si>
    <t>● 別紙1～3を作成・添付のうえ、□欄をチェックしてください。</t>
    <rPh sb="2" eb="4">
      <t>ベッシ</t>
    </rPh>
    <rPh sb="8" eb="10">
      <t>サクセイ</t>
    </rPh>
    <rPh sb="11" eb="13">
      <t>テンプ</t>
    </rPh>
    <rPh sb="18" eb="19">
      <t>ラン</t>
    </rPh>
    <phoneticPr fontId="1"/>
  </si>
  <si>
    <t>部署名</t>
    <rPh sb="0" eb="2">
      <t>ブショ</t>
    </rPh>
    <rPh sb="2" eb="3">
      <t>メイ</t>
    </rPh>
    <phoneticPr fontId="1"/>
  </si>
  <si>
    <t>（カナ）</t>
    <phoneticPr fontId="1"/>
  </si>
  <si>
    <t>● 必要に応じて、図表やイラスト、写真などを貼り付けしてください。</t>
    <rPh sb="2" eb="4">
      <t>ヒツヨウ</t>
    </rPh>
    <rPh sb="5" eb="6">
      <t>オウ</t>
    </rPh>
    <rPh sb="9" eb="11">
      <t>ズヒョウ</t>
    </rPh>
    <rPh sb="17" eb="19">
      <t>シャシン</t>
    </rPh>
    <rPh sb="22" eb="23">
      <t>ハ</t>
    </rPh>
    <rPh sb="24" eb="25">
      <t>ツ</t>
    </rPh>
    <phoneticPr fontId="1"/>
  </si>
  <si>
    <t>事業課題</t>
    <rPh sb="0" eb="4">
      <t>ジギョウカダイ</t>
    </rPh>
    <phoneticPr fontId="1"/>
  </si>
  <si>
    <t>① A</t>
    <phoneticPr fontId="1"/>
  </si>
  <si>
    <t>現状の問題点</t>
    <rPh sb="0" eb="2">
      <t>ゲンジョウ</t>
    </rPh>
    <rPh sb="3" eb="6">
      <t>モンダイテン</t>
    </rPh>
    <phoneticPr fontId="1"/>
  </si>
  <si>
    <t>② B</t>
    <phoneticPr fontId="1"/>
  </si>
  <si>
    <t>取組内容</t>
    <rPh sb="0" eb="4">
      <t>トリクミナイヨウ</t>
    </rPh>
    <phoneticPr fontId="1"/>
  </si>
  <si>
    <t>① A”</t>
    <phoneticPr fontId="1"/>
  </si>
  <si>
    <t>① A’</t>
    <phoneticPr fontId="1"/>
  </si>
  <si>
    <t>② B’</t>
    <phoneticPr fontId="1"/>
  </si>
  <si>
    <t>② B”</t>
    <phoneticPr fontId="1"/>
  </si>
  <si>
    <t>● 分けて表記した場合、各項目（導入設備名、メーカー名、メーカー所在地など）</t>
    <rPh sb="2" eb="3">
      <t>ワ</t>
    </rPh>
    <rPh sb="5" eb="7">
      <t>ヒョウキ</t>
    </rPh>
    <rPh sb="9" eb="11">
      <t>バアイ</t>
    </rPh>
    <rPh sb="12" eb="13">
      <t>カク</t>
    </rPh>
    <rPh sb="13" eb="15">
      <t>コウモク</t>
    </rPh>
    <rPh sb="16" eb="21">
      <t>ドウニュウセツビメイ</t>
    </rPh>
    <rPh sb="26" eb="27">
      <t>メイ</t>
    </rPh>
    <rPh sb="32" eb="35">
      <t>ショザイチ</t>
    </rPh>
    <phoneticPr fontId="1"/>
  </si>
  <si>
    <t>導入設備名</t>
    <rPh sb="0" eb="5">
      <t>ドウニュウセツビメイ</t>
    </rPh>
    <phoneticPr fontId="1"/>
  </si>
  <si>
    <t>① C</t>
    <phoneticPr fontId="1"/>
  </si>
  <si>
    <t>メーカー名</t>
    <rPh sb="4" eb="5">
      <t>メイ</t>
    </rPh>
    <phoneticPr fontId="1"/>
  </si>
  <si>
    <t>① C’</t>
    <phoneticPr fontId="1"/>
  </si>
  <si>
    <t>メーカー所在地</t>
    <rPh sb="4" eb="7">
      <t>ショザイチ</t>
    </rPh>
    <phoneticPr fontId="1"/>
  </si>
  <si>
    <t>① C”</t>
    <phoneticPr fontId="1"/>
  </si>
  <si>
    <t>② D</t>
    <phoneticPr fontId="1"/>
  </si>
  <si>
    <t>② D’</t>
    <phoneticPr fontId="1"/>
  </si>
  <si>
    <t>② D”</t>
    <phoneticPr fontId="1"/>
  </si>
  <si>
    <t>期待される効果</t>
    <rPh sb="0" eb="2">
      <t>キタイ</t>
    </rPh>
    <rPh sb="5" eb="7">
      <t>コウカ</t>
    </rPh>
    <phoneticPr fontId="1"/>
  </si>
  <si>
    <t>① A’’’</t>
    <phoneticPr fontId="1"/>
  </si>
  <si>
    <t>② B’’’</t>
    <phoneticPr fontId="1"/>
  </si>
  <si>
    <t>数値目標の算出根拠・ロードマップ</t>
  </si>
  <si>
    <t>① A’’’’</t>
    <phoneticPr fontId="1"/>
  </si>
  <si>
    <t>② B’’’’</t>
    <phoneticPr fontId="1"/>
  </si>
  <si>
    <t>● 分けて表記した場合、各項目（事業課題、現状の問題点、取組内容、期待される効果、</t>
    <rPh sb="2" eb="3">
      <t>ワ</t>
    </rPh>
    <rPh sb="5" eb="7">
      <t>ヒョウキ</t>
    </rPh>
    <rPh sb="9" eb="11">
      <t>バアイ</t>
    </rPh>
    <rPh sb="12" eb="13">
      <t>カク</t>
    </rPh>
    <rPh sb="13" eb="15">
      <t>コウモク</t>
    </rPh>
    <rPh sb="16" eb="20">
      <t>ジギョウカダイ</t>
    </rPh>
    <rPh sb="21" eb="23">
      <t>ゲンジョウ</t>
    </rPh>
    <rPh sb="24" eb="27">
      <t>モンダイテン</t>
    </rPh>
    <rPh sb="28" eb="30">
      <t>トリクミ</t>
    </rPh>
    <rPh sb="30" eb="32">
      <t>ナイヨウ</t>
    </rPh>
    <rPh sb="33" eb="35">
      <t>キタイ</t>
    </rPh>
    <rPh sb="38" eb="40">
      <t>コウカ</t>
    </rPh>
    <phoneticPr fontId="1"/>
  </si>
  <si>
    <t>導入予定価格</t>
    <rPh sb="0" eb="6">
      <t>ドウニュウヨテイカカク</t>
    </rPh>
    <phoneticPr fontId="1"/>
  </si>
  <si>
    <t>① C’’’</t>
    <phoneticPr fontId="1"/>
  </si>
  <si>
    <t>② D’’’</t>
    <phoneticPr fontId="1"/>
  </si>
  <si>
    <t>・・・</t>
    <phoneticPr fontId="1"/>
  </si>
  <si>
    <t>事業目的
（概要）</t>
    <rPh sb="0" eb="4">
      <t>ジギョウモクテキ</t>
    </rPh>
    <rPh sb="6" eb="8">
      <t>ガイヨウ</t>
    </rPh>
    <phoneticPr fontId="1"/>
  </si>
  <si>
    <t>事業目的</t>
    <rPh sb="0" eb="4">
      <t>ジギョウモクテキ</t>
    </rPh>
    <phoneticPr fontId="1"/>
  </si>
  <si>
    <t>（その他の場合）</t>
    <rPh sb="3" eb="4">
      <t>タ</t>
    </rPh>
    <rPh sb="5" eb="7">
      <t>バアイ</t>
    </rPh>
    <phoneticPr fontId="1"/>
  </si>
  <si>
    <t>導入設備</t>
    <rPh sb="0" eb="4">
      <t>ドウニュウセツビ</t>
    </rPh>
    <phoneticPr fontId="1"/>
  </si>
  <si>
    <t xml:space="preserve"> １ 企業概要</t>
    <rPh sb="3" eb="5">
      <t>キギョウ</t>
    </rPh>
    <rPh sb="5" eb="7">
      <t>ガイヨウ</t>
    </rPh>
    <phoneticPr fontId="1"/>
  </si>
  <si>
    <t xml:space="preserve"> ２ 申請事業</t>
    <rPh sb="3" eb="5">
      <t>シンセイ</t>
    </rPh>
    <rPh sb="5" eb="7">
      <t>ジギョウ</t>
    </rPh>
    <phoneticPr fontId="1"/>
  </si>
  <si>
    <t xml:space="preserve"> ４ 事業内容・添付書類　　 </t>
    <rPh sb="3" eb="5">
      <t>ジギョウ</t>
    </rPh>
    <rPh sb="5" eb="7">
      <t>ナイヨウ</t>
    </rPh>
    <rPh sb="8" eb="12">
      <t>テンプショルイ</t>
    </rPh>
    <phoneticPr fontId="1"/>
  </si>
  <si>
    <t xml:space="preserve"> 5 その他</t>
    <rPh sb="5" eb="6">
      <t>タ</t>
    </rPh>
    <phoneticPr fontId="1"/>
  </si>
  <si>
    <t>2022年度 デジタル化設備導入支援事業費補助金　事業計画書
「600万円コース」</t>
    <rPh sb="4" eb="6">
      <t>ネンド</t>
    </rPh>
    <rPh sb="11" eb="12">
      <t>カ</t>
    </rPh>
    <rPh sb="12" eb="16">
      <t>セツビドウニュウ</t>
    </rPh>
    <rPh sb="16" eb="20">
      <t>シエンジギョウ</t>
    </rPh>
    <rPh sb="20" eb="21">
      <t>ヒ</t>
    </rPh>
    <rPh sb="21" eb="24">
      <t>ホジョキン</t>
    </rPh>
    <rPh sb="25" eb="30">
      <t>ジギョウケイカクショ</t>
    </rPh>
    <rPh sb="35" eb="36">
      <t>マン</t>
    </rPh>
    <rPh sb="36" eb="37">
      <t>エン</t>
    </rPh>
    <phoneticPr fontId="1"/>
  </si>
  <si>
    <t>　2022年度デジタル化設備導入支援事業補助金の事業計画を下記のとおり提出します。</t>
    <rPh sb="5" eb="7">
      <t>ネンド</t>
    </rPh>
    <rPh sb="11" eb="12">
      <t>カ</t>
    </rPh>
    <rPh sb="12" eb="20">
      <t>セツビドウニュウシエンジギョウ</t>
    </rPh>
    <rPh sb="20" eb="23">
      <t>ホジョキン</t>
    </rPh>
    <rPh sb="24" eb="28">
      <t>ジギョウケイカク</t>
    </rPh>
    <rPh sb="29" eb="31">
      <t>カキ</t>
    </rPh>
    <rPh sb="35" eb="37">
      <t>テイシュツ</t>
    </rPh>
    <phoneticPr fontId="1"/>
  </si>
  <si>
    <r>
      <t>　　　　　　　　　　　　　　　　　　事 業 計 画  【 概 要 版 】　　　　　　　　　　</t>
    </r>
    <r>
      <rPr>
        <sz val="8"/>
        <color theme="1"/>
        <rFont val="Meiryo UI"/>
        <family val="3"/>
        <charset val="128"/>
      </rPr>
      <t>「600万円コース」</t>
    </r>
    <rPh sb="18" eb="19">
      <t>コト</t>
    </rPh>
    <rPh sb="20" eb="21">
      <t>ギョウ</t>
    </rPh>
    <rPh sb="22" eb="23">
      <t>ケイ</t>
    </rPh>
    <rPh sb="24" eb="25">
      <t>ガ</t>
    </rPh>
    <rPh sb="29" eb="30">
      <t>ガイ</t>
    </rPh>
    <rPh sb="31" eb="32">
      <t>ヨウ</t>
    </rPh>
    <rPh sb="33" eb="34">
      <t>バン</t>
    </rPh>
    <rPh sb="50" eb="52">
      <t>マンエン</t>
    </rPh>
    <phoneticPr fontId="1"/>
  </si>
  <si>
    <r>
      <t>　　　　　　　　　　　　　　　　　　事 業 計 画  【 詳 細 版 】　　　　　　　　　　</t>
    </r>
    <r>
      <rPr>
        <sz val="8"/>
        <color theme="1"/>
        <rFont val="Meiryo UI"/>
        <family val="3"/>
        <charset val="128"/>
      </rPr>
      <t>「600万円コース」</t>
    </r>
    <rPh sb="18" eb="19">
      <t>コト</t>
    </rPh>
    <rPh sb="20" eb="21">
      <t>ギョウ</t>
    </rPh>
    <rPh sb="22" eb="23">
      <t>ケイ</t>
    </rPh>
    <rPh sb="24" eb="25">
      <t>ガ</t>
    </rPh>
    <rPh sb="29" eb="30">
      <t>ショウ</t>
    </rPh>
    <rPh sb="31" eb="32">
      <t>サイ</t>
    </rPh>
    <rPh sb="33" eb="34">
      <t>バン</t>
    </rPh>
    <rPh sb="50" eb="52">
      <t>マンエン</t>
    </rPh>
    <phoneticPr fontId="1"/>
  </si>
  <si>
    <r>
      <t>　　　　　　　　　　         　  　　　　　　事 業 予 算　　　　  　      　  　　　　</t>
    </r>
    <r>
      <rPr>
        <sz val="8"/>
        <color theme="1"/>
        <rFont val="Meiryo UI"/>
        <family val="3"/>
        <charset val="128"/>
      </rPr>
      <t>「600万円コース」</t>
    </r>
    <rPh sb="28" eb="29">
      <t>コト</t>
    </rPh>
    <rPh sb="30" eb="31">
      <t>ギョウ</t>
    </rPh>
    <rPh sb="32" eb="33">
      <t>ヨ</t>
    </rPh>
    <rPh sb="34" eb="35">
      <t>サン</t>
    </rPh>
    <rPh sb="59" eb="61">
      <t>マンエン</t>
    </rPh>
    <phoneticPr fontId="1"/>
  </si>
  <si>
    <t>● 従業員数に、会社役員(従業員との兼務役員は除く)、個人事業主本人および同居の親族従業員、</t>
    <phoneticPr fontId="1"/>
  </si>
  <si>
    <t xml:space="preserve">    定めて使用される者、試みの使用期間中の者は含まれません。</t>
    <phoneticPr fontId="1"/>
  </si>
  <si>
    <t>● メルマガの配信を新たに希望する場合及び、既に希望済み(配信済)の場合は、□欄をチェックしてください。</t>
    <rPh sb="7" eb="9">
      <t>ハイシン</t>
    </rPh>
    <rPh sb="10" eb="11">
      <t>アラ</t>
    </rPh>
    <rPh sb="13" eb="15">
      <t>キボウ</t>
    </rPh>
    <rPh sb="17" eb="19">
      <t>バアイ</t>
    </rPh>
    <rPh sb="19" eb="20">
      <t>オヨ</t>
    </rPh>
    <rPh sb="22" eb="23">
      <t>スデ</t>
    </rPh>
    <rPh sb="24" eb="27">
      <t>キボウズ</t>
    </rPh>
    <rPh sb="29" eb="31">
      <t>ハイシン</t>
    </rPh>
    <rPh sb="31" eb="32">
      <t>ズミ</t>
    </rPh>
    <rPh sb="34" eb="36">
      <t>バアイ</t>
    </rPh>
    <rPh sb="39" eb="40">
      <t>ラン</t>
    </rPh>
    <phoneticPr fontId="1"/>
  </si>
  <si>
    <t>　　数値目標の算出根拠・ロードマップ）の①、②などはできるだけ対応させてください。［下記、記載方法例］</t>
    <rPh sb="42" eb="44">
      <t>カキ</t>
    </rPh>
    <rPh sb="45" eb="50">
      <t>キサイホウホウレイ</t>
    </rPh>
    <phoneticPr fontId="1"/>
  </si>
  <si>
    <t>　　の①、②などは対応させてください。［下記、記載方法例］</t>
    <phoneticPr fontId="1"/>
  </si>
  <si>
    <t>● 導入設備の種類を簡潔に記載してください。（例えば、RPA、顧客管理システム、3次元CAD、外観検査システム）</t>
    <rPh sb="2" eb="4">
      <t>ドウニュウ</t>
    </rPh>
    <rPh sb="4" eb="6">
      <t>セツビ</t>
    </rPh>
    <rPh sb="7" eb="9">
      <t>シュルイ</t>
    </rPh>
    <rPh sb="10" eb="12">
      <t>カンケツ</t>
    </rPh>
    <rPh sb="13" eb="15">
      <t>キサイ</t>
    </rPh>
    <rPh sb="23" eb="24">
      <t>タト</t>
    </rPh>
    <rPh sb="31" eb="35">
      <t>コキャクカンリ</t>
    </rPh>
    <rPh sb="47" eb="49">
      <t>ガイカン</t>
    </rPh>
    <rPh sb="49" eb="51">
      <t>ケンサ</t>
    </rPh>
    <phoneticPr fontId="1"/>
  </si>
  <si>
    <t>種別</t>
    <rPh sb="0" eb="2">
      <t>シュベツ</t>
    </rPh>
    <phoneticPr fontId="1"/>
  </si>
  <si>
    <t>● 区分は、従業員数及び業種から自動的に記載されます。</t>
    <rPh sb="2" eb="4">
      <t>クブン</t>
    </rPh>
    <rPh sb="6" eb="10">
      <t>ジュウギョウインスウ</t>
    </rPh>
    <rPh sb="10" eb="11">
      <t>オヨ</t>
    </rPh>
    <rPh sb="12" eb="14">
      <t>ギョウシュ</t>
    </rPh>
    <rPh sb="18" eb="19">
      <t>テキ</t>
    </rPh>
    <rPh sb="20" eb="22">
      <t>キサイ</t>
    </rPh>
    <phoneticPr fontId="1"/>
  </si>
  <si>
    <t>月</t>
    <rPh sb="0" eb="1">
      <t>ツキ</t>
    </rPh>
    <phoneticPr fontId="1"/>
  </si>
  <si>
    <t>年</t>
    <rPh sb="0" eb="1">
      <t>ネン</t>
    </rPh>
    <phoneticPr fontId="1"/>
  </si>
  <si>
    <t>● 別紙1は、別紙2で記載した事業内容を分かりやすく簡潔にまとめてください。</t>
    <rPh sb="2" eb="4">
      <t>ベッシ</t>
    </rPh>
    <rPh sb="7" eb="9">
      <t>ベッシ</t>
    </rPh>
    <rPh sb="11" eb="13">
      <t>キサイ</t>
    </rPh>
    <rPh sb="15" eb="17">
      <t>ジギョウ</t>
    </rPh>
    <rPh sb="17" eb="19">
      <t>ナイヨウ</t>
    </rPh>
    <rPh sb="20" eb="21">
      <t>ワ</t>
    </rPh>
    <rPh sb="26" eb="28">
      <t>カンケツ</t>
    </rPh>
    <phoneticPr fontId="1"/>
  </si>
  <si>
    <t>申請上限額</t>
    <rPh sb="0" eb="2">
      <t>シンセイ</t>
    </rPh>
    <rPh sb="2" eb="5">
      <t>ジョウゲンガク</t>
    </rPh>
    <phoneticPr fontId="1"/>
  </si>
  <si>
    <t>　　また、略字（㈱、㈲）ではなく、正式名称を記載してください。</t>
    <phoneticPr fontId="1"/>
  </si>
  <si>
    <t>● 採択された際には、記載いただいた「企業名」「代表者役職」「代表者氏名」を</t>
    <rPh sb="2" eb="4">
      <t>サイタク</t>
    </rPh>
    <rPh sb="7" eb="8">
      <t>サイ</t>
    </rPh>
    <rPh sb="11" eb="13">
      <t>キサイ</t>
    </rPh>
    <rPh sb="19" eb="22">
      <t>キギョウメイ</t>
    </rPh>
    <rPh sb="24" eb="27">
      <t>ダイヒョウシャ</t>
    </rPh>
    <rPh sb="27" eb="29">
      <t>ヤクショク</t>
    </rPh>
    <rPh sb="31" eb="34">
      <t>ダイヒョウシャ</t>
    </rPh>
    <rPh sb="34" eb="36">
      <t>シメイ</t>
    </rPh>
    <phoneticPr fontId="1"/>
  </si>
  <si>
    <t>　  採択決定通知書にそのまま使用しますので、誤りがないように記載してください。</t>
    <rPh sb="23" eb="24">
      <t>アヤマ</t>
    </rPh>
    <rPh sb="31" eb="33">
      <t>キサイ</t>
    </rPh>
    <phoneticPr fontId="1"/>
  </si>
  <si>
    <t>　  ただし、中小企業者と区分された場合でも、大企業やみなし大企業の場合は、補助対象外となります。</t>
    <rPh sb="7" eb="12">
      <t>チュウショウキギョウシャ</t>
    </rPh>
    <rPh sb="13" eb="15">
      <t>クブン</t>
    </rPh>
    <rPh sb="18" eb="20">
      <t>バアイ</t>
    </rPh>
    <rPh sb="23" eb="26">
      <t>ダイキギョウ</t>
    </rPh>
    <rPh sb="30" eb="33">
      <t>ダイキギョウ</t>
    </rPh>
    <rPh sb="34" eb="36">
      <t>バアイ</t>
    </rPh>
    <rPh sb="38" eb="43">
      <t>ホジョタイショウガイ</t>
    </rPh>
    <phoneticPr fontId="1"/>
  </si>
  <si>
    <t>● 事業目的をリストから選択してください。その他の場合のみ、その内容を右の欄に簡潔に記載してください。</t>
    <rPh sb="2" eb="4">
      <t>ジギョウ</t>
    </rPh>
    <rPh sb="4" eb="6">
      <t>モクテキ</t>
    </rPh>
    <rPh sb="12" eb="14">
      <t>センタク</t>
    </rPh>
    <rPh sb="23" eb="24">
      <t>タ</t>
    </rPh>
    <rPh sb="25" eb="27">
      <t>バアイ</t>
    </rPh>
    <rPh sb="32" eb="34">
      <t>ナイヨウ</t>
    </rPh>
    <rPh sb="35" eb="36">
      <t>ミギ</t>
    </rPh>
    <rPh sb="37" eb="38">
      <t>ラン</t>
    </rPh>
    <rPh sb="39" eb="41">
      <t>カンケツ</t>
    </rPh>
    <rPh sb="42" eb="44">
      <t>キサイ</t>
    </rPh>
    <phoneticPr fontId="1"/>
  </si>
  <si>
    <t>● TEL及びE-mailは、誤りがないように必ず記載してください。（誤りがあると連絡できません。）</t>
    <rPh sb="5" eb="6">
      <t>オヨ</t>
    </rPh>
    <rPh sb="15" eb="16">
      <t>アヤマ</t>
    </rPh>
    <rPh sb="23" eb="24">
      <t>カナラ</t>
    </rPh>
    <rPh sb="25" eb="27">
      <t>キサイ</t>
    </rPh>
    <rPh sb="35" eb="36">
      <t>アヤマ</t>
    </rPh>
    <rPh sb="41" eb="43">
      <t>レンラク</t>
    </rPh>
    <phoneticPr fontId="1"/>
  </si>
  <si>
    <t>● 添付書類（決算書など）を確認・添付のうえ、□欄をチェックしてください。</t>
    <rPh sb="2" eb="4">
      <t>テンプ</t>
    </rPh>
    <rPh sb="4" eb="6">
      <t>ショルイ</t>
    </rPh>
    <rPh sb="7" eb="10">
      <t>ケッサンショ</t>
    </rPh>
    <rPh sb="14" eb="16">
      <t>カクニン</t>
    </rPh>
    <rPh sb="17" eb="19">
      <t>テンプ</t>
    </rPh>
    <rPh sb="24" eb="25">
      <t>ラン</t>
    </rPh>
    <phoneticPr fontId="1"/>
  </si>
  <si>
    <t>　【注意事項・記載方法など】</t>
    <rPh sb="2" eb="6">
      <t>チュウイジコウ</t>
    </rPh>
    <rPh sb="7" eb="11">
      <t>キサイホウホウ</t>
    </rPh>
    <phoneticPr fontId="1"/>
  </si>
  <si>
    <t>　【注意事項・記載方法など】</t>
    <phoneticPr fontId="1"/>
  </si>
  <si>
    <t>補助対象経費(税抜)</t>
    <rPh sb="0" eb="6">
      <t>ホジョタイショウケイヒ</t>
    </rPh>
    <rPh sb="7" eb="9">
      <t>ゼイヌ</t>
    </rPh>
    <phoneticPr fontId="1"/>
  </si>
  <si>
    <t>● 補助金申請額は、申請上限額以内、かつ、2,000千円以上6,000千円以下
　　の必要があります。自動計算ではありませんので、必ず手入力してください。</t>
    <rPh sb="2" eb="8">
      <t>ホジョキンシンセイガク</t>
    </rPh>
    <rPh sb="10" eb="15">
      <t>シンセイジョウゲンガク</t>
    </rPh>
    <rPh sb="15" eb="17">
      <t>イナイ</t>
    </rPh>
    <rPh sb="26" eb="28">
      <t>センエン</t>
    </rPh>
    <rPh sb="28" eb="30">
      <t>イジョウ</t>
    </rPh>
    <rPh sb="35" eb="37">
      <t>センエン</t>
    </rPh>
    <rPh sb="37" eb="39">
      <t>イカ</t>
    </rPh>
    <rPh sb="43" eb="45">
      <t>ヒツヨウ</t>
    </rPh>
    <rPh sb="51" eb="55">
      <t>ジドウケイサン</t>
    </rPh>
    <rPh sb="65" eb="66">
      <t>カナラ</t>
    </rPh>
    <rPh sb="67" eb="70">
      <t>テニュウリョク</t>
    </rPh>
    <phoneticPr fontId="1"/>
  </si>
  <si>
    <t xml:space="preserve">　　
</t>
    <phoneticPr fontId="1"/>
  </si>
  <si>
    <t>● メール送付の場合は、押印した原本を別途提出して下さい。
    なお、電子申請システム（jGrants）で提出した場合は、押印した原本の提出は不要となります。</t>
    <rPh sb="5" eb="7">
      <t>ソウフ</t>
    </rPh>
    <rPh sb="8" eb="10">
      <t>バアイ</t>
    </rPh>
    <phoneticPr fontId="1"/>
  </si>
  <si>
    <t>　　</t>
    <phoneticPr fontId="1"/>
  </si>
  <si>
    <t xml:space="preserve"> ３ 計画作成者（連絡先）</t>
    <rPh sb="3" eb="5">
      <t>ケイカク</t>
    </rPh>
    <rPh sb="5" eb="8">
      <t>サクセイシャ</t>
    </rPh>
    <rPh sb="9" eb="12">
      <t>レンラクサキ</t>
    </rPh>
    <phoneticPr fontId="1"/>
  </si>
  <si>
    <t>● 計画作成者に、書類の不備や採択の連絡など各種連絡をさせて頂きますので、社内の担当者を記載してください。</t>
    <rPh sb="2" eb="7">
      <t>ケイカクサクセイシャ</t>
    </rPh>
    <rPh sb="9" eb="11">
      <t>ショルイ</t>
    </rPh>
    <rPh sb="12" eb="14">
      <t>フビ</t>
    </rPh>
    <rPh sb="15" eb="17">
      <t>サイタク</t>
    </rPh>
    <rPh sb="18" eb="20">
      <t>レンラク</t>
    </rPh>
    <rPh sb="22" eb="24">
      <t>カクシュ</t>
    </rPh>
    <rPh sb="24" eb="26">
      <t>レンラク</t>
    </rPh>
    <rPh sb="30" eb="31">
      <t>イタダ</t>
    </rPh>
    <rPh sb="37" eb="39">
      <t>シャナイ</t>
    </rPh>
    <rPh sb="40" eb="43">
      <t>タントウシャ</t>
    </rPh>
    <rPh sb="44" eb="46">
      <t>キサイ</t>
    </rPh>
    <phoneticPr fontId="1"/>
  </si>
  <si>
    <t>～</t>
    <phoneticPr fontId="1"/>
  </si>
  <si>
    <r>
      <t>設立</t>
    </r>
    <r>
      <rPr>
        <sz val="10"/>
        <color theme="1"/>
        <rFont val="Meiryo UI"/>
        <family val="3"/>
        <charset val="128"/>
      </rPr>
      <t>（西暦）</t>
    </r>
    <rPh sb="0" eb="1">
      <t>セツ</t>
    </rPh>
    <rPh sb="1" eb="2">
      <t>タチ</t>
    </rPh>
    <rPh sb="3" eb="5">
      <t>セイレキ</t>
    </rPh>
    <phoneticPr fontId="1"/>
  </si>
  <si>
    <t>従業員数</t>
    <rPh sb="0" eb="4">
      <t>ジュウギョウインスウ</t>
    </rPh>
    <phoneticPr fontId="1"/>
  </si>
  <si>
    <t>● 資本金、直近売上高の単位は、「千円」なので誤りがないように記入ください。</t>
    <rPh sb="2" eb="5">
      <t>シホンキン</t>
    </rPh>
    <rPh sb="6" eb="8">
      <t>チョッキン</t>
    </rPh>
    <rPh sb="8" eb="11">
      <t>ウリアゲダカ</t>
    </rPh>
    <rPh sb="12" eb="14">
      <t>タンイ</t>
    </rPh>
    <rPh sb="17" eb="19">
      <t>センエン</t>
    </rPh>
    <rPh sb="23" eb="24">
      <t>アヤマ</t>
    </rPh>
    <rPh sb="31" eb="33">
      <t>キニュウ</t>
    </rPh>
    <phoneticPr fontId="1"/>
  </si>
  <si>
    <t>　別紙1～3</t>
    <phoneticPr fontId="1"/>
  </si>
  <si>
    <t>● 事業目的の欄は、別紙2にありませんのでこちらのみ記載してください。</t>
    <rPh sb="2" eb="6">
      <t>ジギョウモクテキ</t>
    </rPh>
    <rPh sb="7" eb="8">
      <t>ラン</t>
    </rPh>
    <rPh sb="10" eb="12">
      <t>ベッシ</t>
    </rPh>
    <rPh sb="26" eb="28">
      <t>キサイ</t>
    </rPh>
    <phoneticPr fontId="1"/>
  </si>
  <si>
    <r>
      <t xml:space="preserve">企業の特徴
</t>
    </r>
    <r>
      <rPr>
        <sz val="9"/>
        <color theme="1"/>
        <rFont val="Meiryo UI"/>
        <family val="3"/>
        <charset val="128"/>
      </rPr>
      <t>[140文字以内]</t>
    </r>
    <rPh sb="0" eb="2">
      <t>キギョウ</t>
    </rPh>
    <rPh sb="3" eb="5">
      <t>トクチョウ</t>
    </rPh>
    <rPh sb="10" eb="12">
      <t>モジ</t>
    </rPh>
    <rPh sb="12" eb="14">
      <t>イナイ</t>
    </rPh>
    <phoneticPr fontId="1"/>
  </si>
  <si>
    <r>
      <t xml:space="preserve">事業目的
（概要）
</t>
    </r>
    <r>
      <rPr>
        <sz val="9"/>
        <color theme="1"/>
        <rFont val="Meiryo UI"/>
        <family val="3"/>
        <charset val="128"/>
      </rPr>
      <t>[140文字以内]</t>
    </r>
    <rPh sb="0" eb="4">
      <t>ジギョウモクテキ</t>
    </rPh>
    <rPh sb="6" eb="8">
      <t>ガイヨウ</t>
    </rPh>
    <phoneticPr fontId="1"/>
  </si>
  <si>
    <r>
      <t>時期</t>
    </r>
    <r>
      <rPr>
        <sz val="10.5"/>
        <color theme="1"/>
        <rFont val="Meiryo UI"/>
        <family val="3"/>
        <charset val="128"/>
      </rPr>
      <t>（西暦）</t>
    </r>
    <rPh sb="0" eb="2">
      <t>ジキ</t>
    </rPh>
    <rPh sb="3" eb="5">
      <t>セイレキ</t>
    </rPh>
    <phoneticPr fontId="1"/>
  </si>
  <si>
    <t>備考</t>
    <rPh sb="0" eb="2">
      <t>ビコウ</t>
    </rPh>
    <phoneticPr fontId="1"/>
  </si>
  <si>
    <t>技術
指導費</t>
    <rPh sb="0" eb="2">
      <t>ギジュツ</t>
    </rPh>
    <rPh sb="3" eb="5">
      <t>シドウ</t>
    </rPh>
    <rPh sb="5" eb="6">
      <t>ヒ</t>
    </rPh>
    <phoneticPr fontId="1"/>
  </si>
  <si>
    <t>外注加工
・評価
分析費</t>
    <rPh sb="0" eb="2">
      <t>ガイチュウ</t>
    </rPh>
    <rPh sb="2" eb="4">
      <t>カコウ</t>
    </rPh>
    <rPh sb="6" eb="8">
      <t>ヒョウカ</t>
    </rPh>
    <rPh sb="9" eb="12">
      <t>ブンセキヒ</t>
    </rPh>
    <phoneticPr fontId="1"/>
  </si>
  <si>
    <r>
      <t>品目</t>
    </r>
    <r>
      <rPr>
        <sz val="10.5"/>
        <color theme="1"/>
        <rFont val="Meiryo UI"/>
        <family val="3"/>
        <charset val="128"/>
      </rPr>
      <t>（購入予定物の名称などを簡潔に記載）</t>
    </r>
    <rPh sb="0" eb="2">
      <t>ヒンモク</t>
    </rPh>
    <rPh sb="3" eb="5">
      <t>コウニュウ</t>
    </rPh>
    <rPh sb="5" eb="7">
      <t>ヨテイ</t>
    </rPh>
    <rPh sb="7" eb="8">
      <t>ブツ</t>
    </rPh>
    <rPh sb="9" eb="11">
      <t>メイショウ</t>
    </rPh>
    <rPh sb="14" eb="16">
      <t>カンケツ</t>
    </rPh>
    <rPh sb="17" eb="19">
      <t>キサイ</t>
    </rPh>
    <phoneticPr fontId="1"/>
  </si>
  <si>
    <t>● 支出合計額（A）と収入合計額（B）は、一致させる必要があります。</t>
    <rPh sb="2" eb="4">
      <t>シシュツ</t>
    </rPh>
    <rPh sb="4" eb="7">
      <t>ゴウケイガク</t>
    </rPh>
    <rPh sb="11" eb="13">
      <t>シュウニュウ</t>
    </rPh>
    <rPh sb="13" eb="16">
      <t>ゴウケイガク</t>
    </rPh>
    <rPh sb="21" eb="23">
      <t>イッチ</t>
    </rPh>
    <rPh sb="26" eb="28">
      <t>ヒツヨウ</t>
    </rPh>
    <phoneticPr fontId="1"/>
  </si>
  <si>
    <t>支出合計額（A）</t>
    <rPh sb="0" eb="2">
      <t>シシュツ</t>
    </rPh>
    <rPh sb="2" eb="3">
      <t>ゴウ</t>
    </rPh>
    <rPh sb="3" eb="4">
      <t>ケイ</t>
    </rPh>
    <rPh sb="4" eb="5">
      <t>ガク</t>
    </rPh>
    <phoneticPr fontId="1"/>
  </si>
  <si>
    <t>収入合計額（B）</t>
    <rPh sb="0" eb="2">
      <t>シュウニュウ</t>
    </rPh>
    <rPh sb="2" eb="3">
      <t>ゴウ</t>
    </rPh>
    <rPh sb="3" eb="4">
      <t>ケイ</t>
    </rPh>
    <rPh sb="4" eb="5">
      <t>ガク</t>
    </rPh>
    <phoneticPr fontId="1"/>
  </si>
  <si>
    <t>● 品目の記入欄が足りなくなる場合は、購入先が同一のものや
　　セットとなるものなどをできるだけまとめて記載してください。</t>
    <rPh sb="2" eb="4">
      <t>ヒンモク</t>
    </rPh>
    <rPh sb="5" eb="7">
      <t>キニュウ</t>
    </rPh>
    <rPh sb="7" eb="8">
      <t>ラン</t>
    </rPh>
    <rPh sb="9" eb="10">
      <t>タ</t>
    </rPh>
    <rPh sb="15" eb="17">
      <t>バアイ</t>
    </rPh>
    <rPh sb="19" eb="21">
      <t>コウニュウ</t>
    </rPh>
    <rPh sb="21" eb="22">
      <t>サキ</t>
    </rPh>
    <rPh sb="23" eb="25">
      <t>ドウイツ</t>
    </rPh>
    <rPh sb="52" eb="54">
      <t>キサイ</t>
    </rPh>
    <phoneticPr fontId="1"/>
  </si>
  <si>
    <t>● 記入欄に収まるように簡潔に記載してください。（枠外の部分は審査対象外となります）</t>
    <rPh sb="2" eb="4">
      <t>キニュウ</t>
    </rPh>
    <rPh sb="4" eb="5">
      <t>ラン</t>
    </rPh>
    <rPh sb="6" eb="7">
      <t>オサ</t>
    </rPh>
    <rPh sb="12" eb="14">
      <t>カンケツ</t>
    </rPh>
    <rPh sb="15" eb="17">
      <t>キサイ</t>
    </rPh>
    <rPh sb="25" eb="27">
      <t>ワクガイ</t>
    </rPh>
    <rPh sb="28" eb="30">
      <t>ブブン</t>
    </rPh>
    <rPh sb="31" eb="36">
      <t>シンサタイショウガイ</t>
    </rPh>
    <phoneticPr fontId="1"/>
  </si>
  <si>
    <t>● 補助金の欄は、上記補助金申請額が自動転記されるため記載不要です。</t>
    <rPh sb="2" eb="5">
      <t>ホジョキン</t>
    </rPh>
    <rPh sb="6" eb="7">
      <t>ラン</t>
    </rPh>
    <rPh sb="9" eb="11">
      <t>ジョウキ</t>
    </rPh>
    <rPh sb="11" eb="14">
      <t>ホジョキン</t>
    </rPh>
    <rPh sb="14" eb="17">
      <t>シンセイガク</t>
    </rPh>
    <rPh sb="18" eb="20">
      <t>ジドウ</t>
    </rPh>
    <rPh sb="20" eb="22">
      <t>テンキ</t>
    </rPh>
    <rPh sb="27" eb="29">
      <t>キサイ</t>
    </rPh>
    <rPh sb="29" eb="31">
      <t>フヨウ</t>
    </rPh>
    <phoneticPr fontId="1"/>
  </si>
  <si>
    <t>● 補助率の欄は、別紙様式の従業員数と業種をもとに自動計算されるため記載不要です。</t>
    <rPh sb="2" eb="4">
      <t>ホジョ</t>
    </rPh>
    <rPh sb="4" eb="5">
      <t>リツ</t>
    </rPh>
    <rPh sb="6" eb="7">
      <t>ラン</t>
    </rPh>
    <rPh sb="9" eb="13">
      <t>ベッシヨウシキ</t>
    </rPh>
    <rPh sb="14" eb="18">
      <t>ジュウギョウインスウ</t>
    </rPh>
    <rPh sb="19" eb="21">
      <t>ギョウシュ</t>
    </rPh>
    <rPh sb="25" eb="27">
      <t>ジドウ</t>
    </rPh>
    <rPh sb="27" eb="29">
      <t>ケイサン</t>
    </rPh>
    <rPh sb="34" eb="36">
      <t>キサイ</t>
    </rPh>
    <rPh sb="36" eb="38">
      <t>フヨウ</t>
    </rPh>
    <phoneticPr fontId="1"/>
  </si>
  <si>
    <t>● ⑥～⑨の欄は、自動計算のため記載不要です。</t>
    <rPh sb="6" eb="7">
      <t>ラン</t>
    </rPh>
    <rPh sb="9" eb="11">
      <t>ジドウ</t>
    </rPh>
    <rPh sb="11" eb="13">
      <t>ケイサン</t>
    </rPh>
    <rPh sb="16" eb="20">
      <t>キサイフヨウ</t>
    </rPh>
    <phoneticPr fontId="1"/>
  </si>
  <si>
    <t>● 企業名の欄は、事業計画書（別紙様式）から自動転記されるため記載不要です。</t>
    <rPh sb="2" eb="4">
      <t>キギョウ</t>
    </rPh>
    <rPh sb="4" eb="5">
      <t>メイ</t>
    </rPh>
    <rPh sb="6" eb="7">
      <t>ラン</t>
    </rPh>
    <rPh sb="9" eb="14">
      <t>ジギョウケイカクショ</t>
    </rPh>
    <rPh sb="15" eb="17">
      <t>ベッシ</t>
    </rPh>
    <rPh sb="17" eb="19">
      <t>ヨウシキ</t>
    </rPh>
    <phoneticPr fontId="1"/>
  </si>
  <si>
    <t>導入完了予定日
（西暦）</t>
    <rPh sb="0" eb="4">
      <t>ドウニュウカンリョウ</t>
    </rPh>
    <rPh sb="4" eb="6">
      <t>ヨテイ</t>
    </rPh>
    <rPh sb="6" eb="7">
      <t>ヒ</t>
    </rPh>
    <rPh sb="9" eb="11">
      <t>セイレキ</t>
    </rPh>
    <phoneticPr fontId="1"/>
  </si>
  <si>
    <t xml:space="preserve">
決算期を記入（西暦）→</t>
    <rPh sb="1" eb="3">
      <t>ケッサン</t>
    </rPh>
    <rPh sb="3" eb="4">
      <t>キ</t>
    </rPh>
    <rPh sb="5" eb="7">
      <t>キニュウ</t>
    </rPh>
    <rPh sb="8" eb="10">
      <t>セイレキ</t>
    </rPh>
    <phoneticPr fontId="1"/>
  </si>
  <si>
    <t>● 導入完了予定日の欄は、2023年1月31日以前の日付を記載してください。</t>
    <rPh sb="2" eb="4">
      <t>ドウニュウ</t>
    </rPh>
    <rPh sb="4" eb="6">
      <t>カンリョウ</t>
    </rPh>
    <rPh sb="6" eb="8">
      <t>ヨテイ</t>
    </rPh>
    <rPh sb="8" eb="9">
      <t>ビ</t>
    </rPh>
    <rPh sb="10" eb="11">
      <t>ラン</t>
    </rPh>
    <rPh sb="17" eb="18">
      <t>ネン</t>
    </rPh>
    <rPh sb="19" eb="20">
      <t>ガツ</t>
    </rPh>
    <rPh sb="22" eb="23">
      <t>ニチ</t>
    </rPh>
    <rPh sb="23" eb="25">
      <t>イゼン</t>
    </rPh>
    <rPh sb="26" eb="28">
      <t>ヒヅケ</t>
    </rPh>
    <rPh sb="29" eb="31">
      <t>キサイ</t>
    </rPh>
    <phoneticPr fontId="1"/>
  </si>
  <si>
    <t>操作指導講習(3日間)</t>
    <rPh sb="0" eb="2">
      <t>ソウサ</t>
    </rPh>
    <rPh sb="2" eb="4">
      <t>シドウ</t>
    </rPh>
    <rPh sb="4" eb="6">
      <t>コウシュウ</t>
    </rPh>
    <rPh sb="8" eb="10">
      <t>カカン</t>
    </rPh>
    <phoneticPr fontId="1"/>
  </si>
  <si>
    <t>株式会社□□□が実施</t>
    <rPh sb="0" eb="4">
      <t>カブシキガイシャ</t>
    </rPh>
    <rPh sb="8" eb="10">
      <t>ジッシ</t>
    </rPh>
    <phoneticPr fontId="1"/>
  </si>
  <si>
    <t>　石川県産業創出支援機構は、石川の将来を担う企業を様々なカタチで支援する機関となります。事業内容としては、・・・・・・・</t>
    <rPh sb="1" eb="4">
      <t>イシカワケン</t>
    </rPh>
    <rPh sb="4" eb="12">
      <t>サンギョウソウシュツシエンキコウ</t>
    </rPh>
    <rPh sb="44" eb="48">
      <t>ジギョウナイヨウ</t>
    </rPh>
    <phoneticPr fontId="1"/>
  </si>
  <si>
    <t>年　　月</t>
    <rPh sb="0" eb="1">
      <t>ネン</t>
    </rPh>
    <rPh sb="3" eb="4">
      <t>ツキ</t>
    </rPh>
    <phoneticPr fontId="1"/>
  </si>
  <si>
    <t>2022年　3月</t>
    <rPh sb="4" eb="5">
      <t>ネン</t>
    </rPh>
    <rPh sb="7" eb="8">
      <t>ツキ</t>
    </rPh>
    <phoneticPr fontId="1"/>
  </si>
  <si>
    <t>2023年　3月</t>
    <rPh sb="4" eb="5">
      <t>ネン</t>
    </rPh>
    <rPh sb="7" eb="8">
      <t>ツキ</t>
    </rPh>
    <phoneticPr fontId="1"/>
  </si>
  <si>
    <t>2024年　3月</t>
    <rPh sb="4" eb="5">
      <t>ネン</t>
    </rPh>
    <rPh sb="7" eb="8">
      <t>ツキ</t>
    </rPh>
    <phoneticPr fontId="1"/>
  </si>
  <si>
    <t>2025年　3月</t>
    <rPh sb="4" eb="5">
      <t>ネン</t>
    </rPh>
    <rPh sb="7" eb="8">
      <t>ツキ</t>
    </rPh>
    <phoneticPr fontId="1"/>
  </si>
  <si>
    <t>業者選定・契約</t>
    <rPh sb="0" eb="4">
      <t>ギョウシャセンテイ</t>
    </rPh>
    <rPh sb="5" eb="7">
      <t>ケイヤク</t>
    </rPh>
    <phoneticPr fontId="1"/>
  </si>
  <si>
    <t>　直近2か年分の決算書など</t>
    <rPh sb="1" eb="3">
      <t>チョッキン</t>
    </rPh>
    <rPh sb="5" eb="7">
      <t>ネンブン</t>
    </rPh>
    <rPh sb="8" eb="11">
      <t>ケッサンショ</t>
    </rPh>
    <phoneticPr fontId="1"/>
  </si>
  <si>
    <t>現在、事務作業に多くの時間を要しており、とりわけ、下記の2点について社員から不満の声やクレームが多く寄せられている。
・複数の社員に情報共有したい場合、1回1回メールを送付しなければならず、宛先の設定などの事務的な作業に1回あたり3分程度（1人当たり月1時間程度）の時間がかかっている。
・社員間の日程調整やスケジュール確認を、1回1回直接本人に確認しないといけない状況のうえ、連絡ミスや連絡モレに伴う再調整が頻繁に発生しており、1回あたり10分程度（1人当たり月3時間程度）確認調整に時間を要している。</t>
    <rPh sb="0" eb="2">
      <t>ゲンザイ</t>
    </rPh>
    <rPh sb="8" eb="9">
      <t>オオ</t>
    </rPh>
    <rPh sb="11" eb="13">
      <t>ジカン</t>
    </rPh>
    <rPh sb="14" eb="15">
      <t>ヨウ</t>
    </rPh>
    <rPh sb="25" eb="27">
      <t>カキ</t>
    </rPh>
    <rPh sb="29" eb="30">
      <t>テン</t>
    </rPh>
    <rPh sb="34" eb="36">
      <t>シャイン</t>
    </rPh>
    <rPh sb="38" eb="40">
      <t>フマン</t>
    </rPh>
    <rPh sb="41" eb="42">
      <t>コエ</t>
    </rPh>
    <rPh sb="48" eb="49">
      <t>オオ</t>
    </rPh>
    <rPh sb="50" eb="51">
      <t>ヨ</t>
    </rPh>
    <rPh sb="63" eb="65">
      <t>シャイン</t>
    </rPh>
    <rPh sb="95" eb="97">
      <t>アテサキ</t>
    </rPh>
    <rPh sb="98" eb="100">
      <t>セッテイ</t>
    </rPh>
    <rPh sb="107" eb="109">
      <t>サギョウ</t>
    </rPh>
    <rPh sb="121" eb="123">
      <t>リア</t>
    </rPh>
    <rPh sb="125" eb="126">
      <t>ツキ</t>
    </rPh>
    <rPh sb="127" eb="129">
      <t>ジカン</t>
    </rPh>
    <rPh sb="129" eb="131">
      <t>テイド</t>
    </rPh>
    <rPh sb="145" eb="147">
      <t>シャイン</t>
    </rPh>
    <rPh sb="147" eb="148">
      <t>カン</t>
    </rPh>
    <rPh sb="149" eb="151">
      <t>ニッテイ</t>
    </rPh>
    <rPh sb="151" eb="153">
      <t>チョウセイ</t>
    </rPh>
    <rPh sb="160" eb="162">
      <t>カクニン</t>
    </rPh>
    <rPh sb="165" eb="166">
      <t>カイ</t>
    </rPh>
    <rPh sb="167" eb="168">
      <t>カイ</t>
    </rPh>
    <rPh sb="168" eb="170">
      <t>チョクセツ</t>
    </rPh>
    <rPh sb="170" eb="172">
      <t>ホンニン</t>
    </rPh>
    <rPh sb="173" eb="175">
      <t>カクニン</t>
    </rPh>
    <rPh sb="183" eb="185">
      <t>ジョウキョウ</t>
    </rPh>
    <rPh sb="189" eb="191">
      <t>レンラク</t>
    </rPh>
    <rPh sb="216" eb="217">
      <t>カイ</t>
    </rPh>
    <rPh sb="222" eb="223">
      <t>フン</t>
    </rPh>
    <rPh sb="223" eb="225">
      <t>テイド</t>
    </rPh>
    <rPh sb="238" eb="240">
      <t>カクニン</t>
    </rPh>
    <rPh sb="240" eb="242">
      <t>チョウセイ</t>
    </rPh>
    <rPh sb="243" eb="245">
      <t>ジカン</t>
    </rPh>
    <rPh sb="246" eb="247">
      <t>ヨウ</t>
    </rPh>
    <phoneticPr fontId="1"/>
  </si>
  <si>
    <t>　本事業の申請に至った動機・きっかけとしては、事務作業などに多くの時間を要しており、社員から不満の声やクレームが多く寄せられている現状があります。具体的には、・・・・・・・</t>
    <rPh sb="1" eb="4">
      <t>ホンジギョウ</t>
    </rPh>
    <rPh sb="5" eb="7">
      <t>シンセイ</t>
    </rPh>
    <rPh sb="8" eb="9">
      <t>イタ</t>
    </rPh>
    <rPh sb="11" eb="13">
      <t>ドウキ</t>
    </rPh>
    <rPh sb="23" eb="25">
      <t>ジム</t>
    </rPh>
    <rPh sb="25" eb="27">
      <t>サギョウ</t>
    </rPh>
    <rPh sb="30" eb="31">
      <t>オオ</t>
    </rPh>
    <rPh sb="33" eb="35">
      <t>ジカン</t>
    </rPh>
    <rPh sb="36" eb="37">
      <t>ヨウ</t>
    </rPh>
    <rPh sb="65" eb="67">
      <t>ゲンジョウ</t>
    </rPh>
    <rPh sb="73" eb="76">
      <t>グタイテキ</t>
    </rPh>
    <phoneticPr fontId="1"/>
  </si>
  <si>
    <t>①付加価値を生まない社員間の情報共有に多くの時間を費やしていること
②付加価値を生まない社員間の連絡調整に多くの時間を費やしていること</t>
    <phoneticPr fontId="1"/>
  </si>
  <si>
    <t>①現状の社員間の情報共有の問題点は、・・・・・・・
②現状の社員間の連絡調整の問題点は、・・・・・・・</t>
    <rPh sb="1" eb="3">
      <t>ゲンジョウ</t>
    </rPh>
    <rPh sb="4" eb="6">
      <t>シャイン</t>
    </rPh>
    <rPh sb="13" eb="16">
      <t>モンダイテン</t>
    </rPh>
    <rPh sb="27" eb="29">
      <t>ゲンジョウ</t>
    </rPh>
    <rPh sb="39" eb="42">
      <t>モンダイテン</t>
    </rPh>
    <phoneticPr fontId="1"/>
  </si>
  <si>
    <t>①社員間の情報共有を解決するために、・・・・・・・
②社員間の連絡調整を解決するために、・・・・・・・</t>
    <rPh sb="1" eb="3">
      <t>シャイン</t>
    </rPh>
    <rPh sb="3" eb="4">
      <t>カン</t>
    </rPh>
    <rPh sb="5" eb="9">
      <t>ジョウホウキョウユウ</t>
    </rPh>
    <rPh sb="10" eb="12">
      <t>カイケツ</t>
    </rPh>
    <rPh sb="31" eb="35">
      <t>レンラクチョウセイ</t>
    </rPh>
    <phoneticPr fontId="1"/>
  </si>
  <si>
    <t>①社員間の情報共有
②社員間の連絡調整</t>
    <phoneticPr fontId="1"/>
  </si>
  <si>
    <t>①1時間/月・人
②3時間/月・人</t>
    <rPh sb="7" eb="8">
      <t>ヒト</t>
    </rPh>
    <rPh sb="11" eb="13">
      <t>ジカン</t>
    </rPh>
    <rPh sb="14" eb="15">
      <t>ツキ</t>
    </rPh>
    <rPh sb="16" eb="17">
      <t>ヒト</t>
    </rPh>
    <phoneticPr fontId="1"/>
  </si>
  <si>
    <t>①10分/月・人
②30分/月・人</t>
    <rPh sb="3" eb="4">
      <t>フン</t>
    </rPh>
    <rPh sb="12" eb="13">
      <t>フン</t>
    </rPh>
    <phoneticPr fontId="1"/>
  </si>
  <si>
    <t>①30分/月・人
②1時間/月・人</t>
    <rPh sb="3" eb="4">
      <t>フン</t>
    </rPh>
    <rPh sb="7" eb="8">
      <t>ヒト</t>
    </rPh>
    <rPh sb="11" eb="13">
      <t>ジカン</t>
    </rPh>
    <rPh sb="14" eb="15">
      <t>ツキ</t>
    </rPh>
    <rPh sb="16" eb="17">
      <t>ヒト</t>
    </rPh>
    <phoneticPr fontId="1"/>
  </si>
  <si>
    <t>①20分/月・人
②40分/月・人</t>
    <rPh sb="3" eb="4">
      <t>フン</t>
    </rPh>
    <rPh sb="7" eb="8">
      <t>ヒト</t>
    </rPh>
    <rPh sb="12" eb="13">
      <t>フン</t>
    </rPh>
    <rPh sb="14" eb="15">
      <t>ツキ</t>
    </rPh>
    <rPh sb="16" eb="17">
      <t>ヒト</t>
    </rPh>
    <phoneticPr fontId="1"/>
  </si>
  <si>
    <t>数値目標の算出根拠・ロードマップ</t>
    <phoneticPr fontId="1"/>
  </si>
  <si>
    <t>グループウェア名：○○○グループウェア
メーカー：○○○株式会社
機能：スケジュール管理、社内掲示板、ワークフロー、
　　　　 メッセージなど
価格：1ユーザーあたり▽▽▽円/月
その他：クラウド提供、初期費用無料</t>
    <rPh sb="7" eb="8">
      <t>メイ</t>
    </rPh>
    <rPh sb="28" eb="32">
      <t>カブシキガイシャ</t>
    </rPh>
    <rPh sb="33" eb="35">
      <t>キノウ</t>
    </rPh>
    <rPh sb="42" eb="44">
      <t>カンリ</t>
    </rPh>
    <rPh sb="45" eb="47">
      <t>シャナイ</t>
    </rPh>
    <rPh sb="47" eb="50">
      <t>ケイジバン</t>
    </rPh>
    <rPh sb="72" eb="74">
      <t>カカク</t>
    </rPh>
    <rPh sb="86" eb="87">
      <t>エン</t>
    </rPh>
    <rPh sb="88" eb="89">
      <t>ツキ</t>
    </rPh>
    <rPh sb="92" eb="93">
      <t>タ</t>
    </rPh>
    <rPh sb="98" eb="100">
      <t>テイキョウ</t>
    </rPh>
    <phoneticPr fontId="1"/>
  </si>
  <si>
    <t>①○○○グループウェア
②△△△△△</t>
    <phoneticPr fontId="1"/>
  </si>
  <si>
    <t>①○○○株式会社
②株式会社△△△△△</t>
    <rPh sb="10" eb="14">
      <t>カブシキガイシャ</t>
    </rPh>
    <phoneticPr fontId="1"/>
  </si>
  <si>
    <t>①石川県○○○市・・・・・・・
②石川県△△△市・・・・・・・</t>
    <rPh sb="1" eb="4">
      <t>イシカワケン</t>
    </rPh>
    <rPh sb="7" eb="8">
      <t>シ</t>
    </rPh>
    <rPh sb="23" eb="24">
      <t>シ</t>
    </rPh>
    <phoneticPr fontId="1"/>
  </si>
  <si>
    <t>①○○市・・・・・・・
②△△市・・・・・・・</t>
    <rPh sb="15" eb="16">
      <t>シ</t>
    </rPh>
    <phoneticPr fontId="1"/>
  </si>
  <si>
    <t>①○○○グループウェアは、・・・・・・・
②△△△△△は、・・・・・・・</t>
    <phoneticPr fontId="1"/>
  </si>
  <si>
    <t>○○○グループウェアの導入</t>
    <rPh sb="11" eb="13">
      <t>ドウニュウ</t>
    </rPh>
    <phoneticPr fontId="1"/>
  </si>
  <si>
    <t>情報共有や連絡調整の効率化</t>
    <rPh sb="0" eb="2">
      <t>ジョウホウ</t>
    </rPh>
    <rPh sb="2" eb="4">
      <t>キョウユウ</t>
    </rPh>
    <rPh sb="5" eb="7">
      <t>レンラク</t>
    </rPh>
    <rPh sb="7" eb="9">
      <t>チョウセイ</t>
    </rPh>
    <rPh sb="10" eb="12">
      <t>コウリツ</t>
    </rPh>
    <rPh sb="12" eb="13">
      <t>カ</t>
    </rPh>
    <phoneticPr fontId="1"/>
  </si>
  <si>
    <t>グループウェアの導入</t>
    <rPh sb="8" eb="10">
      <t>ドウニュウ</t>
    </rPh>
    <phoneticPr fontId="1"/>
  </si>
  <si>
    <t>社内の情報共有</t>
    <rPh sb="0" eb="2">
      <t>シャナイ</t>
    </rPh>
    <rPh sb="3" eb="7">
      <t>ジョウホウキョウユウ</t>
    </rPh>
    <phoneticPr fontId="1"/>
  </si>
  <si>
    <t>小目標１ (設備導入等）</t>
    <rPh sb="0" eb="3">
      <t>ショウモクヒョウ</t>
    </rPh>
    <rPh sb="6" eb="10">
      <t>セツビドウニュウ</t>
    </rPh>
    <rPh sb="10" eb="11">
      <t>トウ</t>
    </rPh>
    <phoneticPr fontId="1"/>
  </si>
  <si>
    <t>小目標２ (設備導入等）</t>
    <rPh sb="0" eb="3">
      <t>ショウモクヒョウ</t>
    </rPh>
    <rPh sb="6" eb="10">
      <t>セツビドウニュウ</t>
    </rPh>
    <rPh sb="10" eb="11">
      <t>トウ</t>
    </rPh>
    <phoneticPr fontId="1"/>
  </si>
  <si>
    <t>ファイルサーバーの導入</t>
    <rPh sb="9" eb="11">
      <t>ドウニュウ</t>
    </rPh>
    <phoneticPr fontId="1"/>
  </si>
  <si>
    <t>社内文書のデータ化</t>
    <rPh sb="0" eb="4">
      <t>シャナイブンショ</t>
    </rPh>
    <rPh sb="8" eb="9">
      <t>カ</t>
    </rPh>
    <phoneticPr fontId="1"/>
  </si>
  <si>
    <t>顧客情報の一元管理</t>
    <rPh sb="0" eb="4">
      <t>コキャクジョウホウ</t>
    </rPh>
    <rPh sb="5" eb="9">
      <t>イチゲンカンリ</t>
    </rPh>
    <phoneticPr fontId="1"/>
  </si>
  <si>
    <t>顧客管理システムの導入</t>
    <rPh sb="0" eb="4">
      <t>コキャクカンリ</t>
    </rPh>
    <rPh sb="9" eb="11">
      <t>ドウニュウ</t>
    </rPh>
    <phoneticPr fontId="1"/>
  </si>
  <si>
    <t>社内システム研修</t>
    <rPh sb="0" eb="2">
      <t>シャナイ</t>
    </rPh>
    <rPh sb="6" eb="8">
      <t>ケンシュウ</t>
    </rPh>
    <phoneticPr fontId="1"/>
  </si>
  <si>
    <t>業務のテレワーク化</t>
    <rPh sb="0" eb="2">
      <t>ギョウム</t>
    </rPh>
    <rPh sb="8" eb="9">
      <t>カ</t>
    </rPh>
    <phoneticPr fontId="1"/>
  </si>
  <si>
    <t>テレワークシステムの導入</t>
    <rPh sb="10" eb="12">
      <t>ドウニュウ</t>
    </rPh>
    <phoneticPr fontId="1"/>
  </si>
  <si>
    <t>セキュリティ規程の見直し</t>
    <rPh sb="6" eb="8">
      <t>キテイ</t>
    </rPh>
    <rPh sb="9" eb="11">
      <t>ミナオ</t>
    </rPh>
    <phoneticPr fontId="1"/>
  </si>
  <si>
    <t>社内の各種システム連携</t>
    <rPh sb="0" eb="2">
      <t>シャナイ</t>
    </rPh>
    <rPh sb="3" eb="5">
      <t>カクシュ</t>
    </rPh>
    <rPh sb="9" eb="11">
      <t>レンケイ</t>
    </rPh>
    <phoneticPr fontId="1"/>
  </si>
  <si>
    <t>RPA、OCRの導入</t>
    <rPh sb="8" eb="10">
      <t>ドウニュウ</t>
    </rPh>
    <phoneticPr fontId="1"/>
  </si>
  <si>
    <t>システム管理体制の構築</t>
    <rPh sb="4" eb="8">
      <t>カンリタイセイ</t>
    </rPh>
    <rPh sb="9" eb="11">
      <t>コウチク</t>
    </rPh>
    <phoneticPr fontId="1"/>
  </si>
  <si>
    <t>導入設備の検証</t>
    <rPh sb="0" eb="4">
      <t>ドウニュウセツビ</t>
    </rPh>
    <rPh sb="5" eb="7">
      <t>ケンショウ</t>
    </rPh>
    <phoneticPr fontId="1"/>
  </si>
  <si>
    <t>社内のペーパーレス化</t>
    <rPh sb="0" eb="2">
      <t>シャナイ</t>
    </rPh>
    <rPh sb="9" eb="10">
      <t>カ</t>
    </rPh>
    <phoneticPr fontId="1"/>
  </si>
  <si>
    <t>保管文書のデータ化</t>
    <rPh sb="0" eb="4">
      <t>ホカンブンショ</t>
    </rPh>
    <rPh sb="8" eb="9">
      <t>カ</t>
    </rPh>
    <phoneticPr fontId="1"/>
  </si>
  <si>
    <t>文書規程の見直し</t>
    <rPh sb="0" eb="4">
      <t>ブンショキテイ</t>
    </rPh>
    <rPh sb="5" eb="7">
      <t>ミナオ</t>
    </rPh>
    <phoneticPr fontId="1"/>
  </si>
  <si>
    <t>算出根拠（売上、人件費、営業利益について記載してください。）</t>
    <rPh sb="0" eb="2">
      <t>サンシュツ</t>
    </rPh>
    <rPh sb="2" eb="4">
      <t>コンキョ</t>
    </rPh>
    <rPh sb="5" eb="6">
      <t>ウ</t>
    </rPh>
    <rPh sb="6" eb="7">
      <t>ア</t>
    </rPh>
    <rPh sb="8" eb="11">
      <t>ジンケンヒ</t>
    </rPh>
    <rPh sb="12" eb="16">
      <t>エイギョウリエキ</t>
    </rPh>
    <rPh sb="20" eb="22">
      <t>キサイ</t>
    </rPh>
    <phoneticPr fontId="1"/>
  </si>
  <si>
    <t>売上：・・・・・・・・・・・・・
人件費：・・・・・・・・・・・・・
営業利益：・・・・・・・・・・・・・</t>
    <rPh sb="0" eb="2">
      <t>ウリアゲ</t>
    </rPh>
    <rPh sb="17" eb="20">
      <t>ジンケンヒ</t>
    </rPh>
    <rPh sb="35" eb="39">
      <t>エイギョウリエキ</t>
    </rPh>
    <phoneticPr fontId="1"/>
  </si>
  <si>
    <t>①社員間の情報共有
      導入1年度：・・・・・・・
　　　導入2年度：・・・・・・・
      導入3年度：・・・・・・・
②社員間の連絡調整
      導入1年度：・・・・・・・
　　　導入2年度：・・・・・・・
      導入3年度：・・・・・・・</t>
    <rPh sb="16" eb="18">
      <t>ドウニュウ</t>
    </rPh>
    <rPh sb="33" eb="35">
      <t>ドウニュウ</t>
    </rPh>
    <rPh sb="53" eb="55">
      <t>ドウニュウ</t>
    </rPh>
    <rPh sb="83" eb="85">
      <t>ドウニュウ</t>
    </rPh>
    <rPh sb="100" eb="102">
      <t>ドウニュウ</t>
    </rPh>
    <rPh sb="120" eb="122">
      <t>ドウニュウ</t>
    </rPh>
    <phoneticPr fontId="1"/>
  </si>
  <si>
    <t>○○○グループウェア</t>
    <phoneticPr fontId="1"/>
  </si>
  <si>
    <t>△△△△△</t>
    <phoneticPr fontId="1"/>
  </si>
  <si>
    <t>①2022年10月末
②2022年10月末</t>
    <rPh sb="5" eb="6">
      <t>ネン</t>
    </rPh>
    <rPh sb="8" eb="9">
      <t>ガツ</t>
    </rPh>
    <rPh sb="9" eb="10">
      <t>マツ</t>
    </rPh>
    <rPh sb="16" eb="17">
      <t>ネン</t>
    </rPh>
    <rPh sb="19" eb="20">
      <t>ガツ</t>
    </rPh>
    <rPh sb="20" eb="21">
      <t>マツ</t>
    </rPh>
    <phoneticPr fontId="1"/>
  </si>
  <si>
    <t>クラウド利用料(4か月分)</t>
    <rPh sb="4" eb="7">
      <t>リヨウリョウ</t>
    </rPh>
    <rPh sb="10" eb="12">
      <t>ゲツブン</t>
    </rPh>
    <phoneticPr fontId="1"/>
  </si>
  <si>
    <t>● 原則、円単位で記載してください。</t>
    <rPh sb="2" eb="4">
      <t>ゲンソク</t>
    </rPh>
    <rPh sb="5" eb="6">
      <t>エン</t>
    </rPh>
    <rPh sb="6" eb="8">
      <t>タンイ</t>
    </rPh>
    <rPh sb="9" eb="11">
      <t>キサイ</t>
    </rPh>
    <phoneticPr fontId="1"/>
  </si>
  <si>
    <t>①○○部○○○課
②△△△部△△△課</t>
    <rPh sb="3" eb="4">
      <t>ブ</t>
    </rPh>
    <rPh sb="7" eb="8">
      <t>カ</t>
    </rPh>
    <rPh sb="13" eb="14">
      <t>ブ</t>
    </rPh>
    <rPh sb="17" eb="18">
      <t>カ</t>
    </rPh>
    <phoneticPr fontId="1"/>
  </si>
  <si>
    <t>　　日々雇い入れられる者、2か月以内の期間を定めて使用される者、季節業務に4か月以内の期間を</t>
    <phoneticPr fontId="1"/>
  </si>
  <si>
    <t>①3,000,000円
②600,000円</t>
    <rPh sb="10" eb="11">
      <t>エン</t>
    </rPh>
    <phoneticPr fontId="1"/>
  </si>
  <si>
    <r>
      <t xml:space="preserve">● </t>
    </r>
    <r>
      <rPr>
        <b/>
        <u/>
        <sz val="13"/>
        <color rgb="FF002060"/>
        <rFont val="Meiryo UI"/>
        <family val="3"/>
        <charset val="128"/>
      </rPr>
      <t>左側のチェック欄が全て消えた状態で提出してください。</t>
    </r>
    <rPh sb="2" eb="4">
      <t>ヒダリガワ</t>
    </rPh>
    <rPh sb="9" eb="10">
      <t>ラン</t>
    </rPh>
    <rPh sb="11" eb="12">
      <t>スベ</t>
    </rPh>
    <rPh sb="13" eb="14">
      <t>キ</t>
    </rPh>
    <rPh sb="16" eb="18">
      <t>ジョウタイ</t>
    </rPh>
    <rPh sb="19" eb="21">
      <t>テイシュツ</t>
    </rPh>
    <phoneticPr fontId="1"/>
  </si>
  <si>
    <r>
      <t xml:space="preserve">● </t>
    </r>
    <r>
      <rPr>
        <b/>
        <u/>
        <sz val="13"/>
        <color rgb="FF002060"/>
        <rFont val="Meiryo UI"/>
        <family val="3"/>
        <charset val="128"/>
      </rPr>
      <t>上部のチェック欄が消えた状態で提出してください。</t>
    </r>
    <rPh sb="2" eb="4">
      <t>ジョウブ</t>
    </rPh>
    <phoneticPr fontId="1"/>
  </si>
  <si>
    <r>
      <t xml:space="preserve">● </t>
    </r>
    <r>
      <rPr>
        <b/>
        <u/>
        <sz val="13"/>
        <color rgb="FF002060"/>
        <rFont val="Meiryo UI"/>
        <family val="3"/>
        <charset val="128"/>
      </rPr>
      <t>上部のチェック欄が全て消えた状態で提出してください。</t>
    </r>
    <rPh sb="2" eb="4">
      <t>ジョウブ</t>
    </rPh>
    <rPh sb="11" eb="12">
      <t>スベ</t>
    </rPh>
    <phoneticPr fontId="1"/>
  </si>
  <si>
    <t>　　配信は計画作成者宛となります。なお、配信を希望しない場合でも、審査に影響はありません。</t>
    <rPh sb="2" eb="4">
      <t>ハイシン</t>
    </rPh>
    <rPh sb="5" eb="10">
      <t>ケイカクサクセイシャ</t>
    </rPh>
    <rPh sb="10" eb="11">
      <t>アテ</t>
    </rPh>
    <rPh sb="20" eb="22">
      <t>ハイシン</t>
    </rPh>
    <rPh sb="23" eb="25">
      <t>キボウ</t>
    </rPh>
    <rPh sb="28" eb="30">
      <t>バアイ</t>
    </rPh>
    <rPh sb="33" eb="35">
      <t>シンサ</t>
    </rPh>
    <rPh sb="36" eb="38">
      <t>エイキョウ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</si>
</sst>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_ "/>
    <numFmt numFmtId="177" formatCode="0.0%"/>
    <numFmt numFmtId="178" formatCode="0.000_);[Red]\(0.000\)"/>
  </numFmts>
  <fonts count="2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0"/>
      <color theme="1"/>
      <name val="Meiryo UI"/>
      <family val="3"/>
      <charset val="128"/>
    </font>
    <font>
      <sz val="10.5"/>
      <color theme="1"/>
      <name val="Meiryo UI"/>
      <family val="3"/>
      <charset val="128"/>
    </font>
    <font>
      <sz val="12"/>
      <color theme="1"/>
      <name val="Meiryo UI"/>
      <family val="3"/>
      <charset val="128"/>
    </font>
    <font>
      <sz val="11"/>
      <name val="Meiryo UI"/>
      <family val="3"/>
      <charset val="128"/>
    </font>
    <font>
      <sz val="11"/>
      <color theme="0" tint="-0.499984740745262"/>
      <name val="Meiryo UI"/>
      <family val="3"/>
      <charset val="128"/>
    </font>
    <font>
      <b/>
      <sz val="13"/>
      <color rgb="FF0070C0"/>
      <name val="Meiryo UI"/>
      <family val="3"/>
      <charset val="128"/>
    </font>
    <font>
      <sz val="14"/>
      <color theme="1"/>
      <name val="Meiryo UI"/>
      <family val="3"/>
      <charset val="128"/>
    </font>
    <font>
      <sz val="10"/>
      <name val="Meiryo UI"/>
      <family val="3"/>
      <charset val="128"/>
    </font>
    <font>
      <i/>
      <sz val="11"/>
      <color rgb="FF0070C0"/>
      <name val="Meiryo UI"/>
      <family val="3"/>
      <charset val="128"/>
    </font>
    <font>
      <sz val="16"/>
      <color theme="1"/>
      <name val="Meiryo UI"/>
      <family val="3"/>
      <charset val="128"/>
    </font>
    <font>
      <sz val="9"/>
      <color theme="1"/>
      <name val="Meiryo UI"/>
      <family val="3"/>
      <charset val="128"/>
    </font>
    <font>
      <sz val="13"/>
      <color theme="1"/>
      <name val="Meiryo UI"/>
      <family val="3"/>
      <charset val="128"/>
    </font>
    <font>
      <b/>
      <sz val="13"/>
      <color theme="1"/>
      <name val="Meiryo UI"/>
      <family val="3"/>
      <charset val="128"/>
    </font>
    <font>
      <sz val="13"/>
      <name val="Meiryo UI"/>
      <family val="3"/>
      <charset val="128"/>
    </font>
    <font>
      <b/>
      <sz val="13"/>
      <color rgb="FFC00000"/>
      <name val="Meiryo UI"/>
      <family val="3"/>
      <charset val="128"/>
    </font>
    <font>
      <sz val="8"/>
      <color theme="1"/>
      <name val="Meiryo UI"/>
      <family val="3"/>
      <charset val="128"/>
    </font>
    <font>
      <b/>
      <sz val="14"/>
      <color rgb="FF0070C0"/>
      <name val="Meiryo UI"/>
      <family val="3"/>
      <charset val="128"/>
    </font>
    <font>
      <b/>
      <sz val="16"/>
      <color rgb="FFFF0000"/>
      <name val="HGS創英角ﾎﾟｯﾌﾟ体"/>
      <family val="3"/>
      <charset val="128"/>
    </font>
    <font>
      <b/>
      <sz val="16"/>
      <color rgb="FFFF0000"/>
      <name val="HGP創英角ﾎﾟｯﾌﾟ体"/>
      <family val="3"/>
      <charset val="128"/>
    </font>
    <font>
      <u/>
      <sz val="11"/>
      <color theme="10"/>
      <name val="游ゴシック"/>
      <family val="2"/>
      <charset val="128"/>
      <scheme val="minor"/>
    </font>
    <font>
      <u/>
      <sz val="10.5"/>
      <color theme="10"/>
      <name val="Meiryo UI"/>
      <family val="3"/>
      <charset val="128"/>
    </font>
    <font>
      <b/>
      <sz val="13"/>
      <color rgb="FF002060"/>
      <name val="Meiryo UI"/>
      <family val="3"/>
      <charset val="128"/>
    </font>
    <font>
      <b/>
      <u/>
      <sz val="13"/>
      <color rgb="FF002060"/>
      <name val="Meiryo UI"/>
      <family val="3"/>
      <charset val="128"/>
    </font>
  </fonts>
  <fills count="3">
    <fill>
      <patternFill patternType="none"/>
    </fill>
    <fill>
      <patternFill patternType="gray125"/>
    </fill>
    <fill>
      <patternFill patternType="solid">
        <fgColor theme="0" tint="-4.9989318521683403E-2"/>
        <bgColor indexed="64"/>
      </patternFill>
    </fill>
  </fills>
  <borders count="1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theme="1"/>
      </left>
      <right style="thin">
        <color theme="1"/>
      </right>
      <top style="thin">
        <color theme="1"/>
      </top>
      <bottom style="thin">
        <color theme="1"/>
      </bottom>
      <diagonal/>
    </border>
    <border>
      <left/>
      <right/>
      <top/>
      <bottom style="hair">
        <color indexed="64"/>
      </bottom>
      <diagonal/>
    </border>
    <border>
      <left style="thin">
        <color indexed="64"/>
      </left>
      <right style="thin">
        <color indexed="64"/>
      </right>
      <top/>
      <bottom style="thin">
        <color indexed="64"/>
      </bottom>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hair">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style="hair">
        <color indexed="64"/>
      </bottom>
      <diagonal style="hair">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right/>
      <top style="hair">
        <color indexed="64"/>
      </top>
      <bottom style="double">
        <color indexed="64"/>
      </bottom>
      <diagonal style="hair">
        <color indexed="64"/>
      </diagonal>
    </border>
    <border diagonalUp="1">
      <left/>
      <right style="thin">
        <color indexed="64"/>
      </right>
      <top style="hair">
        <color indexed="64"/>
      </top>
      <bottom style="double">
        <color indexed="64"/>
      </bottom>
      <diagonal style="hair">
        <color indexed="64"/>
      </diagonal>
    </border>
    <border diagonalUp="1">
      <left style="thin">
        <color indexed="64"/>
      </left>
      <right style="hair">
        <color indexed="64"/>
      </right>
      <top style="hair">
        <color indexed="64"/>
      </top>
      <bottom style="hair">
        <color indexed="64"/>
      </bottom>
      <diagonal style="hair">
        <color indexed="64"/>
      </diagonal>
    </border>
    <border>
      <left style="thin">
        <color theme="1"/>
      </left>
      <right/>
      <top/>
      <bottom/>
      <diagonal/>
    </border>
    <border>
      <left/>
      <right style="thin">
        <color theme="1"/>
      </right>
      <top/>
      <bottom/>
      <diagonal/>
    </border>
    <border>
      <left/>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diagonal/>
    </border>
    <border>
      <left/>
      <right/>
      <top/>
      <bottom style="dotted">
        <color indexed="64"/>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637">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0" xfId="0" applyFont="1" applyBorder="1">
      <alignment vertical="center"/>
    </xf>
    <xf numFmtId="3" fontId="2" fillId="0" borderId="0" xfId="0" applyNumberFormat="1" applyFont="1">
      <alignment vertical="center"/>
    </xf>
    <xf numFmtId="0" fontId="8" fillId="0" borderId="0" xfId="0" applyFont="1">
      <alignment vertical="center"/>
    </xf>
    <xf numFmtId="0" fontId="8" fillId="0" borderId="0" xfId="0" applyFont="1" applyAlignment="1">
      <alignment horizontal="left" vertical="center"/>
    </xf>
    <xf numFmtId="0" fontId="8" fillId="0" borderId="0" xfId="0" applyFont="1" applyAlignment="1">
      <alignment vertical="center" wrapText="1"/>
    </xf>
    <xf numFmtId="0" fontId="8" fillId="0" borderId="0" xfId="0" applyFont="1" applyAlignment="1">
      <alignment vertical="center"/>
    </xf>
    <xf numFmtId="0" fontId="2" fillId="0" borderId="0" xfId="0" applyFont="1" applyFill="1">
      <alignment vertical="center"/>
    </xf>
    <xf numFmtId="0" fontId="8" fillId="0" borderId="0" xfId="0" applyFont="1" applyBorder="1">
      <alignment vertical="center"/>
    </xf>
    <xf numFmtId="0" fontId="14" fillId="0" borderId="0" xfId="0" applyFont="1">
      <alignment vertical="center"/>
    </xf>
    <xf numFmtId="0" fontId="15" fillId="0" borderId="0" xfId="0" applyFont="1">
      <alignment vertical="center"/>
    </xf>
    <xf numFmtId="0" fontId="14" fillId="0" borderId="0" xfId="0" applyFont="1" applyFill="1">
      <alignment vertical="center"/>
    </xf>
    <xf numFmtId="0" fontId="15" fillId="0" borderId="0" xfId="0" applyFont="1" applyFill="1">
      <alignment vertical="center"/>
    </xf>
    <xf numFmtId="0" fontId="8" fillId="0" borderId="0" xfId="0" applyFont="1" applyFill="1">
      <alignment vertical="center"/>
    </xf>
    <xf numFmtId="0" fontId="16" fillId="0" borderId="0" xfId="0" applyFont="1">
      <alignment vertical="center"/>
    </xf>
    <xf numFmtId="0" fontId="16" fillId="0" borderId="0" xfId="0" applyFont="1" applyAlignment="1">
      <alignment vertical="center"/>
    </xf>
    <xf numFmtId="0" fontId="6" fillId="0" borderId="0" xfId="0" applyFont="1" applyAlignment="1">
      <alignment vertical="center"/>
    </xf>
    <xf numFmtId="0" fontId="16" fillId="0" borderId="0" xfId="0" applyFont="1" applyAlignment="1">
      <alignment horizontal="center" vertical="center"/>
    </xf>
    <xf numFmtId="12" fontId="16" fillId="0" borderId="0" xfId="0" applyNumberFormat="1" applyFont="1" applyAlignment="1">
      <alignment horizontal="center" vertical="center"/>
    </xf>
    <xf numFmtId="178" fontId="2" fillId="0" borderId="0" xfId="0" applyNumberFormat="1" applyFont="1">
      <alignment vertical="center"/>
    </xf>
    <xf numFmtId="0" fontId="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left" vertical="center" indent="4"/>
    </xf>
    <xf numFmtId="0" fontId="17" fillId="0" borderId="0" xfId="0" applyFont="1" applyAlignment="1">
      <alignment horizontal="center" vertical="center" wrapText="1"/>
    </xf>
    <xf numFmtId="0" fontId="17" fillId="0" borderId="0" xfId="0" applyFont="1">
      <alignment vertical="center"/>
    </xf>
    <xf numFmtId="0" fontId="8" fillId="0" borderId="0" xfId="0" applyFont="1" applyAlignment="1">
      <alignment vertical="top" wrapText="1"/>
    </xf>
    <xf numFmtId="0" fontId="2" fillId="0" borderId="29" xfId="0" applyFont="1" applyBorder="1" applyAlignment="1" applyProtection="1">
      <alignment horizontal="center" vertical="center"/>
      <protection locked="0"/>
    </xf>
    <xf numFmtId="0" fontId="2" fillId="0" borderId="0" xfId="0" applyFont="1" applyProtection="1">
      <alignment vertical="center"/>
    </xf>
    <xf numFmtId="0" fontId="2" fillId="0" borderId="14" xfId="0" applyFont="1" applyBorder="1" applyAlignment="1">
      <alignment horizontal="center" vertical="center"/>
    </xf>
    <xf numFmtId="0" fontId="2" fillId="0" borderId="104" xfId="0" applyFont="1" applyBorder="1" applyAlignment="1">
      <alignment horizontal="center" vertical="center"/>
    </xf>
    <xf numFmtId="0" fontId="2" fillId="0" borderId="15" xfId="0" applyFont="1" applyBorder="1" applyAlignment="1">
      <alignment horizontal="center" vertical="center"/>
    </xf>
    <xf numFmtId="0" fontId="2" fillId="0" borderId="65" xfId="0" applyFont="1" applyBorder="1" applyAlignment="1">
      <alignment horizontal="center" vertical="center"/>
    </xf>
    <xf numFmtId="0" fontId="19" fillId="0" borderId="0" xfId="0" applyFont="1">
      <alignment vertical="center"/>
    </xf>
    <xf numFmtId="0" fontId="8" fillId="0" borderId="0" xfId="0" applyFont="1" applyBorder="1" applyAlignment="1">
      <alignment vertical="center" wrapText="1"/>
    </xf>
    <xf numFmtId="176" fontId="16" fillId="0" borderId="0" xfId="0" applyNumberFormat="1" applyFont="1" applyBorder="1" applyAlignment="1">
      <alignment horizontal="center" vertical="center"/>
    </xf>
    <xf numFmtId="0" fontId="2" fillId="2" borderId="117" xfId="0" applyFont="1" applyFill="1" applyBorder="1" applyAlignment="1">
      <alignment vertical="center" textRotation="255"/>
    </xf>
    <xf numFmtId="0" fontId="2" fillId="0" borderId="0" xfId="0" applyFont="1" applyAlignment="1">
      <alignment horizontal="left" vertical="center"/>
    </xf>
    <xf numFmtId="0" fontId="19" fillId="0" borderId="0" xfId="0" applyFont="1" applyProtection="1">
      <alignment vertical="center"/>
    </xf>
    <xf numFmtId="0" fontId="8" fillId="0" borderId="0" xfId="0" applyFont="1" applyProtection="1">
      <alignment vertical="center"/>
    </xf>
    <xf numFmtId="0" fontId="15" fillId="0" borderId="0" xfId="0" applyFont="1" applyProtection="1">
      <alignment vertical="center"/>
    </xf>
    <xf numFmtId="0" fontId="14" fillId="0" borderId="0" xfId="0" applyFont="1" applyProtection="1">
      <alignment vertical="center"/>
    </xf>
    <xf numFmtId="0" fontId="8" fillId="0" borderId="0" xfId="0" applyFont="1" applyBorder="1" applyProtection="1">
      <alignment vertical="center"/>
    </xf>
    <xf numFmtId="0" fontId="8" fillId="0" borderId="0" xfId="0" applyFont="1" applyAlignment="1" applyProtection="1">
      <alignment horizontal="left" vertical="center"/>
    </xf>
    <xf numFmtId="0" fontId="8" fillId="0" borderId="0" xfId="0" applyFont="1" applyAlignment="1" applyProtection="1">
      <alignment horizontal="center" vertical="center"/>
    </xf>
    <xf numFmtId="0" fontId="8" fillId="0" borderId="0" xfId="0" applyFont="1" applyFill="1" applyProtection="1">
      <alignment vertical="center"/>
    </xf>
    <xf numFmtId="0" fontId="15" fillId="0" borderId="0" xfId="0" applyFont="1" applyFill="1" applyProtection="1">
      <alignment vertical="center"/>
    </xf>
    <xf numFmtId="0" fontId="14" fillId="0" borderId="0" xfId="0" applyFont="1" applyFill="1" applyProtection="1">
      <alignment vertical="center"/>
    </xf>
    <xf numFmtId="0" fontId="2" fillId="0" borderId="0" xfId="0" applyFont="1" applyFill="1" applyProtection="1">
      <alignment vertical="center"/>
    </xf>
    <xf numFmtId="0" fontId="2" fillId="0" borderId="14" xfId="0" applyFont="1" applyBorder="1" applyAlignment="1" applyProtection="1">
      <alignment horizontal="center" vertical="center"/>
    </xf>
    <xf numFmtId="0" fontId="2" fillId="0" borderId="15" xfId="0" applyFont="1" applyBorder="1" applyAlignment="1" applyProtection="1">
      <alignment horizontal="center" vertical="center"/>
    </xf>
    <xf numFmtId="0" fontId="8" fillId="0" borderId="0" xfId="0" applyFont="1" applyAlignment="1" applyProtection="1">
      <alignment vertical="center"/>
    </xf>
    <xf numFmtId="0" fontId="2" fillId="0" borderId="104" xfId="0" applyFont="1" applyBorder="1" applyAlignment="1" applyProtection="1">
      <alignment horizontal="center" vertical="center"/>
    </xf>
    <xf numFmtId="0" fontId="2" fillId="0" borderId="65" xfId="0" applyFont="1" applyBorder="1" applyAlignment="1" applyProtection="1">
      <alignment horizontal="center" vertical="center"/>
    </xf>
    <xf numFmtId="0" fontId="2" fillId="2" borderId="117" xfId="0" applyFont="1" applyFill="1" applyBorder="1" applyAlignment="1" applyProtection="1">
      <alignment vertical="center" textRotation="255"/>
    </xf>
    <xf numFmtId="0" fontId="2" fillId="0" borderId="0" xfId="0" applyFont="1" applyAlignment="1" applyProtection="1">
      <alignment vertical="center"/>
    </xf>
    <xf numFmtId="178" fontId="2" fillId="0" borderId="0" xfId="0" applyNumberFormat="1" applyFont="1" applyProtection="1">
      <alignment vertical="center"/>
    </xf>
    <xf numFmtId="0" fontId="8" fillId="0" borderId="0" xfId="0" applyFont="1" applyBorder="1" applyAlignment="1" applyProtection="1">
      <alignment vertical="center" wrapText="1"/>
    </xf>
    <xf numFmtId="3" fontId="2" fillId="0" borderId="0" xfId="0" applyNumberFormat="1" applyFont="1" applyProtection="1">
      <alignment vertical="center"/>
    </xf>
    <xf numFmtId="0" fontId="24" fillId="0" borderId="0" xfId="0" applyFont="1" applyAlignment="1">
      <alignment vertical="center" wrapText="1"/>
    </xf>
    <xf numFmtId="0" fontId="24" fillId="0" borderId="0" xfId="0" applyFont="1">
      <alignment vertical="center"/>
    </xf>
    <xf numFmtId="0" fontId="24" fillId="0" borderId="0" xfId="0" applyFont="1" applyBorder="1">
      <alignment vertical="center"/>
    </xf>
    <xf numFmtId="0" fontId="24" fillId="0" borderId="0" xfId="0" applyFont="1" applyAlignment="1">
      <alignment horizontal="left" vertical="center"/>
    </xf>
    <xf numFmtId="0" fontId="20" fillId="0" borderId="0" xfId="0" applyFont="1" applyAlignment="1">
      <alignment horizontal="center" vertical="center"/>
    </xf>
    <xf numFmtId="0" fontId="2" fillId="0" borderId="0" xfId="0" applyFont="1" applyAlignment="1">
      <alignment horizontal="left"/>
    </xf>
    <xf numFmtId="0" fontId="2" fillId="0" borderId="0" xfId="0" applyFont="1" applyAlignment="1">
      <alignment horizontal="left" vertical="center"/>
    </xf>
    <xf numFmtId="0" fontId="2" fillId="0" borderId="103" xfId="0" applyFont="1" applyBorder="1" applyAlignment="1">
      <alignment horizontal="left" vertical="center"/>
    </xf>
    <xf numFmtId="0" fontId="2" fillId="0" borderId="102" xfId="0" applyFont="1" applyBorder="1" applyAlignment="1">
      <alignment horizontal="left" vertical="center"/>
    </xf>
    <xf numFmtId="0" fontId="2" fillId="0" borderId="0" xfId="0" applyFont="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2" xfId="0" applyFont="1" applyBorder="1" applyAlignment="1">
      <alignment horizontal="center" vertical="center"/>
    </xf>
    <xf numFmtId="0" fontId="2" fillId="0" borderId="3"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2" borderId="10" xfId="0" applyFont="1" applyFill="1" applyBorder="1" applyAlignment="1">
      <alignment horizontal="center" vertical="center"/>
    </xf>
    <xf numFmtId="0" fontId="3" fillId="2" borderId="51" xfId="0" applyFont="1" applyFill="1" applyBorder="1" applyAlignment="1">
      <alignment horizontal="center" vertical="center"/>
    </xf>
    <xf numFmtId="0" fontId="3" fillId="0" borderId="51" xfId="0" applyFont="1" applyBorder="1" applyAlignment="1" applyProtection="1">
      <alignment horizontal="left" vertical="center"/>
      <protection locked="0"/>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2" borderId="4" xfId="0" applyFont="1" applyFill="1" applyBorder="1" applyAlignment="1">
      <alignment horizontal="center" vertical="center" wrapText="1"/>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3" xfId="0" applyFont="1" applyBorder="1" applyAlignment="1">
      <alignment horizontal="center" vertical="center"/>
    </xf>
    <xf numFmtId="0" fontId="2" fillId="0" borderId="2" xfId="0" applyFont="1" applyBorder="1" applyAlignment="1" applyProtection="1">
      <alignment horizontal="right" vertical="center"/>
      <protection locked="0"/>
    </xf>
    <xf numFmtId="41" fontId="2" fillId="0" borderId="1" xfId="0" applyNumberFormat="1" applyFont="1" applyBorder="1" applyAlignment="1" applyProtection="1">
      <alignment horizontal="right" vertical="center"/>
      <protection locked="0"/>
    </xf>
    <xf numFmtId="41" fontId="2" fillId="0" borderId="2" xfId="0" applyNumberFormat="1" applyFont="1" applyBorder="1" applyAlignment="1" applyProtection="1">
      <alignment horizontal="right" vertical="center"/>
      <protection locked="0"/>
    </xf>
    <xf numFmtId="0" fontId="2" fillId="0" borderId="1" xfId="0" applyFont="1" applyBorder="1" applyAlignment="1" applyProtection="1">
      <alignment horizontal="right" vertical="center"/>
      <protection locked="0"/>
    </xf>
    <xf numFmtId="0" fontId="2" fillId="0" borderId="11" xfId="0" applyFont="1" applyBorder="1" applyAlignment="1">
      <alignment horizontal="left"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23" fillId="0" borderId="1" xfId="1"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3" fontId="2" fillId="0" borderId="23" xfId="0" applyNumberFormat="1" applyFont="1" applyBorder="1" applyAlignment="1">
      <alignment horizontal="right" vertical="center"/>
    </xf>
    <xf numFmtId="3" fontId="2" fillId="0" borderId="21" xfId="0" applyNumberFormat="1" applyFont="1" applyBorder="1" applyAlignment="1">
      <alignment horizontal="right"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3" fillId="0" borderId="60" xfId="0" applyFont="1" applyFill="1" applyBorder="1" applyAlignment="1" applyProtection="1">
      <alignment horizontal="left" vertical="center"/>
      <protection locked="0"/>
    </xf>
    <xf numFmtId="0" fontId="3" fillId="0" borderId="61" xfId="0" applyFont="1" applyFill="1" applyBorder="1" applyAlignment="1" applyProtection="1">
      <alignment horizontal="left" vertical="center"/>
      <protection locked="0"/>
    </xf>
    <xf numFmtId="0" fontId="2" fillId="0" borderId="64" xfId="0" applyFont="1" applyFill="1" applyBorder="1" applyAlignment="1" applyProtection="1">
      <alignment horizontal="left" vertical="center"/>
      <protection locked="0"/>
    </xf>
    <xf numFmtId="0" fontId="2" fillId="0" borderId="104" xfId="0" applyFont="1" applyFill="1" applyBorder="1" applyAlignment="1" applyProtection="1">
      <alignment horizontal="left"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2" fillId="0" borderId="21" xfId="0" applyFont="1" applyBorder="1" applyAlignment="1">
      <alignment horizontal="center" vertical="center"/>
    </xf>
    <xf numFmtId="0" fontId="2" fillId="0" borderId="24"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2" fillId="0" borderId="0" xfId="0" applyFont="1" applyAlignment="1">
      <alignment horizontal="left" vertical="center" indent="1"/>
    </xf>
    <xf numFmtId="0" fontId="2" fillId="0" borderId="0" xfId="0" applyFont="1" applyFill="1" applyAlignment="1" applyProtection="1">
      <alignment horizontal="right" vertical="center"/>
      <protection locked="0"/>
    </xf>
    <xf numFmtId="0" fontId="2" fillId="0" borderId="0" xfId="0" applyFont="1" applyAlignment="1">
      <alignment horizontal="right" vertical="center"/>
    </xf>
    <xf numFmtId="0" fontId="2" fillId="0" borderId="46" xfId="0" applyFont="1" applyBorder="1" applyAlignment="1">
      <alignment horizontal="left" vertical="center"/>
    </xf>
    <xf numFmtId="0" fontId="2" fillId="0" borderId="118"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118" xfId="0" applyFont="1" applyBorder="1" applyAlignment="1">
      <alignment horizontal="left" vertical="center"/>
    </xf>
    <xf numFmtId="176" fontId="2" fillId="0" borderId="1" xfId="0" applyNumberFormat="1" applyFont="1" applyBorder="1" applyAlignment="1" applyProtection="1">
      <alignment horizontal="right" vertical="center"/>
      <protection locked="0"/>
    </xf>
    <xf numFmtId="176" fontId="2" fillId="0" borderId="2" xfId="0" applyNumberFormat="1" applyFont="1" applyBorder="1" applyAlignment="1" applyProtection="1">
      <alignment horizontal="right" vertical="center"/>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3" fontId="2" fillId="0" borderId="1" xfId="0" applyNumberFormat="1" applyFont="1" applyBorder="1" applyAlignment="1" applyProtection="1">
      <alignment horizontal="right" vertical="center"/>
      <protection locked="0"/>
    </xf>
    <xf numFmtId="3" fontId="2" fillId="0" borderId="2" xfId="0" applyNumberFormat="1" applyFont="1" applyBorder="1" applyAlignment="1" applyProtection="1">
      <alignment horizontal="right" vertical="center"/>
      <protection locked="0"/>
    </xf>
    <xf numFmtId="0" fontId="2" fillId="0" borderId="11"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12" fillId="0" borderId="0" xfId="0" applyFont="1" applyAlignment="1">
      <alignment horizontal="center" vertical="center"/>
    </xf>
    <xf numFmtId="0" fontId="2" fillId="0" borderId="118" xfId="0" applyFont="1" applyBorder="1" applyAlignment="1">
      <alignment horizontal="center" vertical="center"/>
    </xf>
    <xf numFmtId="0" fontId="6" fillId="0" borderId="27"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37"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2" fillId="2" borderId="49" xfId="0" applyFont="1" applyFill="1" applyBorder="1" applyAlignment="1">
      <alignment horizontal="center" vertical="center" wrapText="1"/>
    </xf>
    <xf numFmtId="0" fontId="2" fillId="2" borderId="49" xfId="0" applyFont="1" applyFill="1" applyBorder="1" applyAlignment="1">
      <alignment horizontal="center" vertical="center"/>
    </xf>
    <xf numFmtId="0" fontId="2" fillId="2" borderId="31"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2" borderId="10" xfId="0" applyFont="1" applyFill="1" applyBorder="1" applyAlignment="1">
      <alignment horizontal="center" vertical="center" wrapText="1"/>
    </xf>
    <xf numFmtId="0" fontId="2" fillId="2" borderId="52" xfId="0" applyFont="1" applyFill="1" applyBorder="1" applyAlignment="1">
      <alignment horizontal="center" vertical="center"/>
    </xf>
    <xf numFmtId="0" fontId="2" fillId="0" borderId="10" xfId="0" applyFont="1" applyFill="1" applyBorder="1" applyAlignment="1" applyProtection="1">
      <alignment horizontal="left" vertical="center" wrapText="1"/>
      <protection locked="0"/>
    </xf>
    <xf numFmtId="0" fontId="2" fillId="0" borderId="52" xfId="0" applyFont="1" applyFill="1" applyBorder="1" applyAlignment="1" applyProtection="1">
      <alignment horizontal="left" vertical="center" wrapText="1"/>
      <protection locked="0"/>
    </xf>
    <xf numFmtId="0" fontId="2" fillId="2" borderId="6"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0" borderId="50" xfId="0" applyFont="1" applyBorder="1" applyAlignment="1" applyProtection="1">
      <alignment horizontal="left" vertical="center" wrapText="1"/>
      <protection locked="0"/>
    </xf>
    <xf numFmtId="0" fontId="2" fillId="0" borderId="64"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67" xfId="0" applyFont="1" applyBorder="1" applyAlignment="1" applyProtection="1">
      <alignment horizontal="right" vertical="center" wrapText="1"/>
      <protection locked="0"/>
    </xf>
    <xf numFmtId="0" fontId="2" fillId="0" borderId="68" xfId="0" applyFont="1" applyBorder="1" applyAlignment="1" applyProtection="1">
      <alignment horizontal="right" vertical="center" wrapText="1"/>
      <protection locked="0"/>
    </xf>
    <xf numFmtId="0" fontId="2" fillId="0" borderId="63" xfId="0" applyFont="1" applyBorder="1" applyAlignment="1" applyProtection="1">
      <alignment horizontal="right" vertical="center" wrapText="1"/>
      <protection locked="0"/>
    </xf>
    <xf numFmtId="0" fontId="2" fillId="0" borderId="65" xfId="0" applyFont="1" applyBorder="1" applyAlignment="1" applyProtection="1">
      <alignment horizontal="right" vertical="center" wrapText="1"/>
      <protection locked="0"/>
    </xf>
    <xf numFmtId="0" fontId="2" fillId="0" borderId="50" xfId="0" applyFont="1" applyBorder="1" applyAlignment="1" applyProtection="1">
      <alignment horizontal="right" vertical="center" wrapText="1"/>
      <protection locked="0"/>
    </xf>
    <xf numFmtId="0" fontId="2" fillId="0" borderId="9" xfId="0" applyFont="1" applyBorder="1" applyAlignment="1" applyProtection="1">
      <alignment horizontal="right" vertical="center" wrapText="1"/>
      <protection locked="0"/>
    </xf>
    <xf numFmtId="0" fontId="2" fillId="0" borderId="31" xfId="0" applyFont="1" applyBorder="1" applyAlignment="1" applyProtection="1">
      <alignment horizontal="right" vertical="center" wrapText="1"/>
      <protection locked="0"/>
    </xf>
    <xf numFmtId="0" fontId="2" fillId="0" borderId="3" xfId="0" applyFont="1" applyBorder="1" applyAlignment="1" applyProtection="1">
      <alignment horizontal="right" vertical="center" wrapText="1"/>
      <protection locked="0"/>
    </xf>
    <xf numFmtId="0" fontId="2" fillId="0" borderId="10" xfId="0" applyFont="1" applyBorder="1" applyAlignment="1" applyProtection="1">
      <alignment horizontal="right" vertical="center" wrapText="1"/>
      <protection locked="0"/>
    </xf>
    <xf numFmtId="0" fontId="2" fillId="0" borderId="49" xfId="0" applyFont="1" applyBorder="1" applyAlignment="1" applyProtection="1">
      <alignment horizontal="left" vertical="center" wrapText="1"/>
      <protection locked="0"/>
    </xf>
    <xf numFmtId="0" fontId="2" fillId="0" borderId="55" xfId="0" applyFont="1" applyBorder="1" applyAlignment="1" applyProtection="1">
      <alignment horizontal="left" vertical="top" wrapText="1"/>
      <protection locked="0"/>
    </xf>
    <xf numFmtId="0" fontId="2" fillId="0" borderId="56" xfId="0" applyFont="1" applyBorder="1" applyAlignment="1" applyProtection="1">
      <alignment horizontal="left" vertical="top" wrapText="1"/>
      <protection locked="0"/>
    </xf>
    <xf numFmtId="0" fontId="2" fillId="0" borderId="57"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2" borderId="52" xfId="0" applyFont="1" applyFill="1" applyBorder="1" applyAlignment="1">
      <alignment horizontal="left" vertical="center"/>
    </xf>
    <xf numFmtId="0" fontId="2" fillId="2" borderId="60" xfId="0" applyFont="1" applyFill="1" applyBorder="1" applyAlignment="1">
      <alignment horizontal="left" vertical="center" wrapText="1"/>
    </xf>
    <xf numFmtId="0" fontId="2" fillId="2" borderId="61" xfId="0" applyFont="1" applyFill="1" applyBorder="1" applyAlignment="1">
      <alignment horizontal="left" vertical="center" wrapText="1"/>
    </xf>
    <xf numFmtId="0" fontId="2" fillId="2" borderId="62" xfId="0" applyFont="1" applyFill="1" applyBorder="1" applyAlignment="1">
      <alignment horizontal="left" vertical="center" wrapText="1"/>
    </xf>
    <xf numFmtId="0" fontId="2" fillId="0" borderId="11"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12" xfId="0" applyFont="1" applyFill="1" applyBorder="1" applyAlignment="1" applyProtection="1">
      <alignment horizontal="left" vertical="top" wrapText="1"/>
      <protection locked="0"/>
    </xf>
    <xf numFmtId="0" fontId="2" fillId="0" borderId="7" xfId="0" applyFont="1" applyFill="1" applyBorder="1" applyAlignment="1" applyProtection="1">
      <alignment horizontal="left" vertical="top" wrapText="1"/>
      <protection locked="0"/>
    </xf>
    <xf numFmtId="0" fontId="2" fillId="0" borderId="8" xfId="0" applyFont="1" applyFill="1" applyBorder="1" applyAlignment="1" applyProtection="1">
      <alignment horizontal="left" vertical="top" wrapText="1"/>
      <protection locked="0"/>
    </xf>
    <xf numFmtId="0" fontId="2" fillId="0" borderId="9" xfId="0" applyFont="1" applyFill="1" applyBorder="1" applyAlignment="1" applyProtection="1">
      <alignment horizontal="left" vertical="top" wrapText="1"/>
      <protection locked="0"/>
    </xf>
    <xf numFmtId="0" fontId="5" fillId="0" borderId="0" xfId="0" applyFont="1" applyAlignment="1">
      <alignment horizontal="left" vertical="center"/>
    </xf>
    <xf numFmtId="0" fontId="2" fillId="0" borderId="50"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2" borderId="63"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0" borderId="13" xfId="0" applyFont="1" applyBorder="1" applyAlignment="1" applyProtection="1">
      <alignment horizontal="right" vertical="center"/>
      <protection locked="0"/>
    </xf>
    <xf numFmtId="0" fontId="2" fillId="0" borderId="14" xfId="0" applyFont="1" applyBorder="1" applyAlignment="1" applyProtection="1">
      <alignment horizontal="right" vertical="center"/>
      <protection locked="0"/>
    </xf>
    <xf numFmtId="0" fontId="2" fillId="0" borderId="64" xfId="0" applyFont="1" applyBorder="1" applyAlignment="1" applyProtection="1">
      <alignment horizontal="right" vertical="center"/>
      <protection locked="0"/>
    </xf>
    <xf numFmtId="0" fontId="2" fillId="0" borderId="104" xfId="0" applyFont="1" applyBorder="1" applyAlignment="1" applyProtection="1">
      <alignment horizontal="right" vertical="center"/>
      <protection locked="0"/>
    </xf>
    <xf numFmtId="0" fontId="2" fillId="2" borderId="73"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6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71"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15"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73" xfId="0" applyFont="1" applyBorder="1" applyAlignment="1" applyProtection="1">
      <alignment horizontal="left" vertical="center" wrapText="1"/>
      <protection locked="0"/>
    </xf>
    <xf numFmtId="0" fontId="2" fillId="0" borderId="74" xfId="0" applyFont="1" applyBorder="1" applyAlignment="1" applyProtection="1">
      <alignment horizontal="left" vertical="center" wrapText="1"/>
      <protection locked="0"/>
    </xf>
    <xf numFmtId="0" fontId="2" fillId="2" borderId="69" xfId="0" applyFont="1" applyFill="1" applyBorder="1" applyAlignment="1">
      <alignment horizontal="center" vertical="center"/>
    </xf>
    <xf numFmtId="0" fontId="2" fillId="2" borderId="70" xfId="0" applyFont="1" applyFill="1" applyBorder="1" applyAlignment="1">
      <alignment horizontal="center" vertical="center"/>
    </xf>
    <xf numFmtId="0" fontId="2" fillId="0" borderId="53" xfId="0" applyFont="1" applyBorder="1" applyAlignment="1" applyProtection="1">
      <alignment horizontal="left" vertical="center" wrapText="1"/>
      <protection locked="0"/>
    </xf>
    <xf numFmtId="0" fontId="2" fillId="0" borderId="55" xfId="0" applyFont="1" applyBorder="1" applyAlignment="1" applyProtection="1">
      <alignment horizontal="left" vertical="center" wrapText="1"/>
      <protection locked="0"/>
    </xf>
    <xf numFmtId="0" fontId="2" fillId="0" borderId="71" xfId="0" applyFont="1" applyBorder="1" applyAlignment="1" applyProtection="1">
      <alignment horizontal="left" vertical="center" wrapText="1"/>
      <protection locked="0"/>
    </xf>
    <xf numFmtId="0" fontId="2" fillId="0" borderId="72" xfId="0" applyFont="1" applyBorder="1" applyAlignment="1" applyProtection="1">
      <alignment horizontal="left" vertical="center" wrapText="1"/>
      <protection locked="0"/>
    </xf>
    <xf numFmtId="0" fontId="2" fillId="0" borderId="57" xfId="0" applyFont="1" applyBorder="1" applyAlignment="1" applyProtection="1">
      <alignment horizontal="left" vertical="center" wrapText="1"/>
      <protection locked="0"/>
    </xf>
    <xf numFmtId="0" fontId="2" fillId="0" borderId="77" xfId="0" applyFont="1" applyBorder="1" applyAlignment="1" applyProtection="1">
      <alignment horizontal="right" vertical="center"/>
      <protection locked="0"/>
    </xf>
    <xf numFmtId="0" fontId="2" fillId="0" borderId="57" xfId="0" applyFont="1" applyBorder="1" applyAlignment="1" applyProtection="1">
      <alignment horizontal="right" vertical="center"/>
      <protection locked="0"/>
    </xf>
    <xf numFmtId="0" fontId="2" fillId="0" borderId="53" xfId="0" applyFont="1" applyBorder="1" applyAlignment="1" applyProtection="1">
      <alignment horizontal="right" vertical="center"/>
      <protection locked="0"/>
    </xf>
    <xf numFmtId="0" fontId="2" fillId="0" borderId="31" xfId="0" applyFont="1" applyBorder="1" applyAlignment="1" applyProtection="1">
      <alignment horizontal="left" vertical="top" wrapText="1"/>
      <protection locked="0"/>
    </xf>
    <xf numFmtId="3" fontId="2" fillId="0" borderId="49" xfId="0" applyNumberFormat="1" applyFont="1" applyBorder="1" applyAlignment="1" applyProtection="1">
      <alignment horizontal="right" vertical="center"/>
      <protection locked="0"/>
    </xf>
    <xf numFmtId="3" fontId="2" fillId="0" borderId="13" xfId="0" applyNumberFormat="1" applyFont="1" applyBorder="1" applyAlignment="1" applyProtection="1">
      <alignment horizontal="right" vertical="center"/>
      <protection locked="0"/>
    </xf>
    <xf numFmtId="3" fontId="2" fillId="0" borderId="78" xfId="0" applyNumberFormat="1" applyFont="1" applyBorder="1" applyAlignment="1" applyProtection="1">
      <alignment horizontal="right" vertical="center"/>
      <protection locked="0"/>
    </xf>
    <xf numFmtId="3" fontId="2" fillId="0" borderId="15" xfId="0" applyNumberFormat="1" applyFont="1" applyBorder="1" applyAlignment="1" applyProtection="1">
      <alignment horizontal="right" vertical="center"/>
      <protection locked="0"/>
    </xf>
    <xf numFmtId="0" fontId="2" fillId="2" borderId="49" xfId="0" applyFont="1" applyFill="1" applyBorder="1" applyAlignment="1">
      <alignment horizontal="left" vertical="center"/>
    </xf>
    <xf numFmtId="0" fontId="2" fillId="2" borderId="66" xfId="0" applyFont="1" applyFill="1" applyBorder="1" applyAlignment="1">
      <alignment horizontal="center" vertical="center"/>
    </xf>
    <xf numFmtId="0" fontId="2" fillId="0" borderId="38" xfId="0" applyFont="1" applyBorder="1" applyAlignment="1" applyProtection="1">
      <alignment horizontal="right" vertical="center"/>
      <protection locked="0"/>
    </xf>
    <xf numFmtId="0" fontId="2" fillId="0" borderId="75" xfId="0" applyFont="1" applyBorder="1" applyAlignment="1" applyProtection="1">
      <alignment horizontal="left" vertical="center" wrapText="1"/>
      <protection locked="0"/>
    </xf>
    <xf numFmtId="0" fontId="2" fillId="0" borderId="76" xfId="0" applyFont="1" applyBorder="1" applyAlignment="1" applyProtection="1">
      <alignment horizontal="left" vertical="center" wrapText="1"/>
      <protection locked="0"/>
    </xf>
    <xf numFmtId="3" fontId="2" fillId="0" borderId="49" xfId="0" applyNumberFormat="1" applyFont="1" applyBorder="1" applyAlignment="1">
      <alignment horizontal="right" vertical="center"/>
    </xf>
    <xf numFmtId="3" fontId="2" fillId="0" borderId="13" xfId="0" applyNumberFormat="1" applyFont="1" applyBorder="1" applyAlignment="1">
      <alignment horizontal="right" vertical="center"/>
    </xf>
    <xf numFmtId="3" fontId="2" fillId="0" borderId="78" xfId="0" applyNumberFormat="1" applyFont="1" applyBorder="1" applyAlignment="1">
      <alignment horizontal="right" vertical="center"/>
    </xf>
    <xf numFmtId="3" fontId="2" fillId="0" borderId="15" xfId="0" applyNumberFormat="1" applyFont="1" applyBorder="1" applyAlignment="1">
      <alignment horizontal="right" vertical="center"/>
    </xf>
    <xf numFmtId="177" fontId="2" fillId="0" borderId="31" xfId="0" applyNumberFormat="1" applyFont="1" applyBorder="1" applyAlignment="1">
      <alignment horizontal="right" vertical="center"/>
    </xf>
    <xf numFmtId="177" fontId="2" fillId="0" borderId="7" xfId="0" applyNumberFormat="1" applyFont="1" applyBorder="1" applyAlignment="1">
      <alignment horizontal="right" vertical="center"/>
    </xf>
    <xf numFmtId="177" fontId="2" fillId="0" borderId="9" xfId="0" applyNumberFormat="1" applyFont="1" applyBorder="1" applyAlignment="1">
      <alignment horizontal="right" vertical="center"/>
    </xf>
    <xf numFmtId="177" fontId="2" fillId="2" borderId="79" xfId="0" applyNumberFormat="1" applyFont="1" applyFill="1" applyBorder="1" applyAlignment="1">
      <alignment horizontal="center" vertical="center"/>
    </xf>
    <xf numFmtId="177" fontId="2" fillId="2" borderId="50" xfId="0" applyNumberFormat="1" applyFont="1" applyFill="1" applyBorder="1" applyAlignment="1">
      <alignment horizontal="center" vertical="center"/>
    </xf>
    <xf numFmtId="177" fontId="2" fillId="2" borderId="80" xfId="0" applyNumberFormat="1" applyFont="1" applyFill="1" applyBorder="1" applyAlignment="1">
      <alignment horizontal="center" vertical="center"/>
    </xf>
    <xf numFmtId="177" fontId="2" fillId="0" borderId="49" xfId="0" applyNumberFormat="1" applyFont="1" applyBorder="1" applyAlignment="1">
      <alignment horizontal="right" vertical="center"/>
    </xf>
    <xf numFmtId="177" fontId="2" fillId="0" borderId="13" xfId="0" applyNumberFormat="1" applyFont="1" applyBorder="1" applyAlignment="1">
      <alignment horizontal="right" vertical="center"/>
    </xf>
    <xf numFmtId="177" fontId="2" fillId="0" borderId="78" xfId="0" applyNumberFormat="1" applyFont="1" applyBorder="1" applyAlignment="1">
      <alignment horizontal="right" vertical="center"/>
    </xf>
    <xf numFmtId="177" fontId="2" fillId="0" borderId="15" xfId="0" applyNumberFormat="1" applyFont="1" applyBorder="1" applyAlignment="1">
      <alignment horizontal="right" vertical="center"/>
    </xf>
    <xf numFmtId="177" fontId="2" fillId="0" borderId="54" xfId="0" applyNumberFormat="1" applyFont="1" applyBorder="1" applyAlignment="1">
      <alignment horizontal="right" vertical="center"/>
    </xf>
    <xf numFmtId="177" fontId="2" fillId="0" borderId="101" xfId="0" applyNumberFormat="1" applyFont="1" applyBorder="1" applyAlignment="1">
      <alignment horizontal="right" vertical="center"/>
    </xf>
    <xf numFmtId="0" fontId="11" fillId="0" borderId="0" xfId="0" applyFont="1" applyFill="1" applyBorder="1" applyAlignment="1">
      <alignment horizontal="left" vertical="top" indent="2"/>
    </xf>
    <xf numFmtId="0" fontId="2" fillId="0" borderId="58"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59" xfId="0" applyFont="1" applyBorder="1" applyAlignment="1" applyProtection="1">
      <alignment horizontal="left" vertical="top" wrapText="1"/>
      <protection locked="0"/>
    </xf>
    <xf numFmtId="0" fontId="2" fillId="0" borderId="56" xfId="0" applyFont="1" applyBorder="1" applyAlignment="1" applyProtection="1">
      <alignment horizontal="left" vertical="top"/>
      <protection locked="0"/>
    </xf>
    <xf numFmtId="0" fontId="2" fillId="0" borderId="57" xfId="0" applyFont="1" applyBorder="1" applyAlignment="1" applyProtection="1">
      <alignment horizontal="left" vertical="top"/>
      <protection locked="0"/>
    </xf>
    <xf numFmtId="0" fontId="2" fillId="0" borderId="58"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0" borderId="51" xfId="0" applyFont="1" applyBorder="1" applyAlignment="1" applyProtection="1">
      <alignment horizontal="left" vertical="top" wrapText="1"/>
      <protection locked="0"/>
    </xf>
    <xf numFmtId="0" fontId="2" fillId="2" borderId="31" xfId="0" applyFont="1" applyFill="1" applyBorder="1" applyAlignment="1">
      <alignment horizontal="left" vertical="center"/>
    </xf>
    <xf numFmtId="0" fontId="8" fillId="0" borderId="0" xfId="0" applyFont="1" applyAlignment="1">
      <alignment horizontal="center" vertical="center"/>
    </xf>
    <xf numFmtId="0" fontId="21" fillId="0" borderId="0" xfId="0" applyFont="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83" xfId="0" applyFont="1" applyBorder="1" applyAlignment="1" applyProtection="1">
      <alignment horizontal="left" vertical="center"/>
      <protection locked="0"/>
    </xf>
    <xf numFmtId="0" fontId="4" fillId="0" borderId="84" xfId="0" applyFont="1" applyBorder="1" applyAlignment="1" applyProtection="1">
      <alignment horizontal="left" vertical="center"/>
      <protection locked="0"/>
    </xf>
    <xf numFmtId="3" fontId="2" fillId="0" borderId="85" xfId="0" applyNumberFormat="1" applyFont="1" applyBorder="1" applyAlignment="1" applyProtection="1">
      <alignment horizontal="right" vertical="center"/>
      <protection locked="0"/>
    </xf>
    <xf numFmtId="3" fontId="2" fillId="0" borderId="84" xfId="0" applyNumberFormat="1" applyFont="1" applyBorder="1" applyAlignment="1" applyProtection="1">
      <alignment horizontal="right" vertical="center"/>
      <protection locked="0"/>
    </xf>
    <xf numFmtId="3" fontId="2" fillId="0" borderId="86" xfId="0" applyNumberFormat="1" applyFont="1" applyBorder="1" applyAlignment="1" applyProtection="1">
      <alignment horizontal="right" vertical="center"/>
      <protection locked="0"/>
    </xf>
    <xf numFmtId="0" fontId="4" fillId="0" borderId="87" xfId="0" applyFont="1" applyBorder="1" applyAlignment="1" applyProtection="1">
      <alignment horizontal="left" vertical="center"/>
      <protection locked="0"/>
    </xf>
    <xf numFmtId="3" fontId="2" fillId="0" borderId="107" xfId="0" applyNumberFormat="1" applyFont="1" applyBorder="1" applyAlignment="1">
      <alignment horizontal="right" vertical="center"/>
    </xf>
    <xf numFmtId="3" fontId="2" fillId="0" borderId="106" xfId="0" applyNumberFormat="1" applyFont="1" applyBorder="1" applyAlignment="1">
      <alignment horizontal="right" vertical="center"/>
    </xf>
    <xf numFmtId="3" fontId="2" fillId="0" borderId="108" xfId="0" applyNumberFormat="1" applyFont="1" applyBorder="1" applyAlignment="1">
      <alignment horizontal="right" vertical="center"/>
    </xf>
    <xf numFmtId="0" fontId="2" fillId="0" borderId="106" xfId="0" applyFont="1" applyBorder="1" applyAlignment="1">
      <alignment horizontal="center" vertical="center"/>
    </xf>
    <xf numFmtId="0" fontId="4" fillId="0" borderId="90" xfId="0" applyFont="1" applyBorder="1" applyAlignment="1">
      <alignment horizontal="center" vertical="center"/>
    </xf>
    <xf numFmtId="0" fontId="4" fillId="0" borderId="91" xfId="0" applyFont="1" applyBorder="1" applyAlignment="1">
      <alignment horizontal="center" vertical="center"/>
    </xf>
    <xf numFmtId="3" fontId="2" fillId="0" borderId="93" xfId="0" applyNumberFormat="1" applyFont="1" applyBorder="1" applyAlignment="1">
      <alignment horizontal="right" vertical="center"/>
    </xf>
    <xf numFmtId="3" fontId="2" fillId="0" borderId="91" xfId="0" applyNumberFormat="1" applyFont="1" applyBorder="1" applyAlignment="1">
      <alignment horizontal="right" vertical="center"/>
    </xf>
    <xf numFmtId="3" fontId="2" fillId="0" borderId="94" xfId="0" applyNumberFormat="1" applyFont="1" applyBorder="1" applyAlignment="1">
      <alignment horizontal="right" vertical="center"/>
    </xf>
    <xf numFmtId="0" fontId="2" fillId="0" borderId="91" xfId="0" applyFont="1" applyBorder="1" applyAlignment="1">
      <alignment horizontal="left" vertical="center"/>
    </xf>
    <xf numFmtId="0" fontId="2" fillId="0" borderId="92" xfId="0" applyFont="1" applyBorder="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3" fontId="2" fillId="0" borderId="28" xfId="0" applyNumberFormat="1" applyFont="1" applyBorder="1" applyAlignment="1">
      <alignment horizontal="right" vertical="center"/>
    </xf>
    <xf numFmtId="3" fontId="2" fillId="0" borderId="8" xfId="0" applyNumberFormat="1" applyFont="1" applyBorder="1" applyAlignment="1">
      <alignment horizontal="right" vertical="center"/>
    </xf>
    <xf numFmtId="3" fontId="2" fillId="0" borderId="39" xfId="0" applyNumberFormat="1" applyFont="1" applyBorder="1" applyAlignment="1">
      <alignment horizontal="right" vertical="center"/>
    </xf>
    <xf numFmtId="3" fontId="2" fillId="0" borderId="110" xfId="0" applyNumberFormat="1" applyFont="1" applyBorder="1" applyAlignment="1" applyProtection="1">
      <alignment horizontal="right" vertical="center"/>
    </xf>
    <xf numFmtId="3" fontId="2" fillId="0" borderId="111" xfId="0" applyNumberFormat="1" applyFont="1" applyBorder="1" applyAlignment="1" applyProtection="1">
      <alignment horizontal="right" vertical="center"/>
    </xf>
    <xf numFmtId="3" fontId="2" fillId="0" borderId="112" xfId="0" applyNumberFormat="1" applyFont="1" applyBorder="1" applyAlignment="1" applyProtection="1">
      <alignment horizontal="right" vertical="center"/>
    </xf>
    <xf numFmtId="0" fontId="2" fillId="2" borderId="113" xfId="0" applyFont="1" applyFill="1" applyBorder="1" applyAlignment="1">
      <alignment horizontal="center" vertical="center"/>
    </xf>
    <xf numFmtId="0" fontId="2" fillId="2" borderId="111" xfId="0" applyFont="1" applyFill="1" applyBorder="1" applyAlignment="1">
      <alignment horizontal="center" vertical="center"/>
    </xf>
    <xf numFmtId="0" fontId="2" fillId="2" borderId="112" xfId="0" applyFont="1" applyFill="1" applyBorder="1" applyAlignment="1">
      <alignment horizontal="center" vertical="center"/>
    </xf>
    <xf numFmtId="0" fontId="2" fillId="0" borderId="114" xfId="0" applyFont="1" applyBorder="1" applyAlignment="1">
      <alignment horizontal="center" vertical="center"/>
    </xf>
    <xf numFmtId="0" fontId="2" fillId="0" borderId="115" xfId="0" applyFont="1" applyBorder="1" applyAlignment="1">
      <alignment horizontal="center" vertical="center"/>
    </xf>
    <xf numFmtId="0" fontId="2" fillId="0" borderId="116" xfId="0" applyFont="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3" fontId="2" fillId="0" borderId="37" xfId="0" applyNumberFormat="1" applyFont="1" applyBorder="1" applyAlignment="1" applyProtection="1">
      <alignment horizontal="right" vertical="center"/>
      <protection locked="0"/>
    </xf>
    <xf numFmtId="3" fontId="2" fillId="0" borderId="14" xfId="0" applyNumberFormat="1" applyFont="1" applyBorder="1" applyAlignment="1" applyProtection="1">
      <alignment horizontal="right" vertical="center"/>
      <protection locked="0"/>
    </xf>
    <xf numFmtId="3" fontId="2" fillId="0" borderId="38" xfId="0" applyNumberFormat="1" applyFont="1" applyBorder="1" applyAlignment="1" applyProtection="1">
      <alignment horizontal="right" vertical="center"/>
      <protection locked="0"/>
    </xf>
    <xf numFmtId="0" fontId="4" fillId="0" borderId="37" xfId="0" applyFont="1" applyBorder="1" applyAlignment="1" applyProtection="1">
      <alignment horizontal="left" vertical="center"/>
      <protection locked="0"/>
    </xf>
    <xf numFmtId="0" fontId="2" fillId="2" borderId="1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2" xfId="0" applyFont="1" applyFill="1" applyBorder="1" applyAlignment="1">
      <alignment horizontal="center" vertical="center"/>
    </xf>
    <xf numFmtId="12" fontId="2" fillId="0" borderId="106" xfId="0" applyNumberFormat="1" applyFont="1" applyBorder="1" applyAlignment="1">
      <alignment horizontal="left" vertical="center" indent="1"/>
    </xf>
    <xf numFmtId="12" fontId="2" fillId="0" borderId="109" xfId="0" applyNumberFormat="1" applyFont="1" applyBorder="1" applyAlignment="1">
      <alignment horizontal="left" vertical="center" indent="1"/>
    </xf>
    <xf numFmtId="3" fontId="10" fillId="2" borderId="26" xfId="0" applyNumberFormat="1" applyFont="1" applyFill="1" applyBorder="1" applyAlignment="1">
      <alignment horizontal="center" vertical="center"/>
    </xf>
    <xf numFmtId="3" fontId="10" fillId="2" borderId="5" xfId="0" applyNumberFormat="1" applyFont="1" applyFill="1" applyBorder="1" applyAlignment="1">
      <alignment horizontal="center" vertical="center"/>
    </xf>
    <xf numFmtId="3" fontId="10" fillId="2" borderId="36" xfId="0" applyNumberFormat="1" applyFont="1" applyFill="1" applyBorder="1" applyAlignment="1">
      <alignment horizontal="center" vertical="center"/>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10" fillId="0" borderId="8" xfId="0" applyFont="1" applyBorder="1" applyAlignment="1">
      <alignment horizontal="center" vertical="center"/>
    </xf>
    <xf numFmtId="0" fontId="2" fillId="2" borderId="90" xfId="0" applyFont="1" applyFill="1" applyBorder="1" applyAlignment="1">
      <alignment horizontal="center" vertical="center"/>
    </xf>
    <xf numFmtId="0" fontId="2" fillId="2" borderId="91" xfId="0" applyFont="1" applyFill="1" applyBorder="1" applyAlignment="1">
      <alignment horizontal="center" vertical="center"/>
    </xf>
    <xf numFmtId="0" fontId="2" fillId="2" borderId="92" xfId="0" applyFont="1" applyFill="1" applyBorder="1" applyAlignment="1">
      <alignment horizontal="center" vertical="center"/>
    </xf>
    <xf numFmtId="0" fontId="4" fillId="0" borderId="60" xfId="0" applyFont="1" applyBorder="1" applyAlignment="1" applyProtection="1">
      <alignment horizontal="left" vertical="center"/>
      <protection locked="0"/>
    </xf>
    <xf numFmtId="0" fontId="4" fillId="0" borderId="61" xfId="0" applyFont="1" applyBorder="1" applyAlignment="1" applyProtection="1">
      <alignment horizontal="left" vertical="center"/>
      <protection locked="0"/>
    </xf>
    <xf numFmtId="3" fontId="2" fillId="0" borderId="88" xfId="0" applyNumberFormat="1" applyFont="1" applyBorder="1" applyAlignment="1" applyProtection="1">
      <alignment horizontal="right" vertical="center"/>
      <protection locked="0"/>
    </xf>
    <xf numFmtId="3" fontId="2" fillId="0" borderId="61" xfId="0" applyNumberFormat="1" applyFont="1" applyBorder="1" applyAlignment="1" applyProtection="1">
      <alignment horizontal="right" vertical="center"/>
      <protection locked="0"/>
    </xf>
    <xf numFmtId="3" fontId="2" fillId="0" borderId="89" xfId="0" applyNumberFormat="1" applyFont="1" applyBorder="1" applyAlignment="1" applyProtection="1">
      <alignment horizontal="right" vertical="center"/>
      <protection locked="0"/>
    </xf>
    <xf numFmtId="0" fontId="4" fillId="0" borderId="62"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3" fontId="2" fillId="0" borderId="40" xfId="0" applyNumberFormat="1" applyFont="1" applyBorder="1" applyAlignment="1" applyProtection="1">
      <alignment horizontal="right" vertical="center"/>
      <protection locked="0"/>
    </xf>
    <xf numFmtId="3" fontId="2" fillId="0" borderId="17" xfId="0" applyNumberFormat="1" applyFont="1" applyBorder="1" applyAlignment="1" applyProtection="1">
      <alignment horizontal="right" vertical="center"/>
      <protection locked="0"/>
    </xf>
    <xf numFmtId="3" fontId="2" fillId="0" borderId="41" xfId="0" applyNumberFormat="1" applyFont="1" applyBorder="1" applyAlignment="1" applyProtection="1">
      <alignment horizontal="right" vertical="center"/>
      <protection locked="0"/>
    </xf>
    <xf numFmtId="3" fontId="2" fillId="0" borderId="42" xfId="0" applyNumberFormat="1" applyFont="1" applyBorder="1" applyAlignment="1" applyProtection="1">
      <alignment horizontal="right" vertical="center"/>
      <protection locked="0"/>
    </xf>
    <xf numFmtId="3" fontId="2" fillId="0" borderId="19" xfId="0" applyNumberFormat="1" applyFont="1" applyBorder="1" applyAlignment="1" applyProtection="1">
      <alignment horizontal="right" vertical="center"/>
      <protection locked="0"/>
    </xf>
    <xf numFmtId="3" fontId="2" fillId="0" borderId="43" xfId="0" applyNumberFormat="1" applyFont="1" applyBorder="1" applyAlignment="1" applyProtection="1">
      <alignment horizontal="right" vertical="center"/>
      <protection locked="0"/>
    </xf>
    <xf numFmtId="0" fontId="2" fillId="0" borderId="97" xfId="0" applyFont="1" applyBorder="1" applyAlignment="1">
      <alignment horizontal="left" vertical="center"/>
    </xf>
    <xf numFmtId="0" fontId="2" fillId="0" borderId="98" xfId="0" applyFont="1" applyBorder="1" applyAlignment="1">
      <alignment horizontal="left" vertical="center"/>
    </xf>
    <xf numFmtId="0" fontId="2" fillId="2" borderId="13" xfId="0" applyFont="1" applyFill="1" applyBorder="1" applyAlignment="1">
      <alignment horizontal="left" vertical="center" wrapText="1" indent="1"/>
    </xf>
    <xf numFmtId="0" fontId="2" fillId="2" borderId="14" xfId="0" applyFont="1" applyFill="1" applyBorder="1" applyAlignment="1">
      <alignment horizontal="left" vertical="center" wrapText="1" indent="1"/>
    </xf>
    <xf numFmtId="176" fontId="2" fillId="2" borderId="13" xfId="0" applyNumberFormat="1" applyFont="1" applyFill="1" applyBorder="1" applyAlignment="1">
      <alignment horizontal="left" vertical="center" indent="1"/>
    </xf>
    <xf numFmtId="176" fontId="2" fillId="2" borderId="14" xfId="0" applyNumberFormat="1" applyFont="1" applyFill="1" applyBorder="1" applyAlignment="1">
      <alignment horizontal="left" vertical="center" indent="1"/>
    </xf>
    <xf numFmtId="0" fontId="2" fillId="2" borderId="83" xfId="0" applyFont="1" applyFill="1" applyBorder="1" applyAlignment="1">
      <alignment horizontal="left" vertical="center" indent="1"/>
    </xf>
    <xf numFmtId="0" fontId="2" fillId="2" borderId="84" xfId="0" applyFont="1" applyFill="1" applyBorder="1" applyAlignment="1">
      <alignment horizontal="left" vertical="center" indent="1"/>
    </xf>
    <xf numFmtId="0" fontId="2" fillId="0" borderId="95" xfId="0" applyFont="1" applyBorder="1" applyAlignment="1">
      <alignment horizontal="left" vertical="center"/>
    </xf>
    <xf numFmtId="0" fontId="2" fillId="0" borderId="96" xfId="0" applyFont="1" applyBorder="1" applyAlignment="1">
      <alignment horizontal="left" vertical="center"/>
    </xf>
    <xf numFmtId="3" fontId="2" fillId="0" borderId="85" xfId="0" applyNumberFormat="1" applyFont="1" applyBorder="1" applyAlignment="1">
      <alignment horizontal="right" vertical="center"/>
    </xf>
    <xf numFmtId="3" fontId="2" fillId="0" borderId="84" xfId="0" applyNumberFormat="1" applyFont="1" applyBorder="1" applyAlignment="1">
      <alignment horizontal="right" vertical="center"/>
    </xf>
    <xf numFmtId="3" fontId="2" fillId="0" borderId="86" xfId="0" applyNumberFormat="1" applyFont="1" applyBorder="1" applyAlignment="1">
      <alignment horizontal="right" vertical="center"/>
    </xf>
    <xf numFmtId="0" fontId="2" fillId="0" borderId="99" xfId="0" applyFont="1" applyBorder="1" applyAlignment="1">
      <alignment horizontal="left" vertical="center"/>
    </xf>
    <xf numFmtId="0" fontId="2" fillId="0" borderId="100" xfId="0" applyFont="1" applyBorder="1" applyAlignment="1">
      <alignment horizontal="left" vertical="center"/>
    </xf>
    <xf numFmtId="0" fontId="4" fillId="0" borderId="78" xfId="0" applyFont="1" applyBorder="1" applyAlignment="1" applyProtection="1">
      <alignment horizontal="left" vertical="center"/>
      <protection locked="0"/>
    </xf>
    <xf numFmtId="0" fontId="4" fillId="0" borderId="73" xfId="0" applyFont="1" applyBorder="1" applyAlignment="1" applyProtection="1">
      <alignment horizontal="left" vertical="center"/>
      <protection locked="0"/>
    </xf>
    <xf numFmtId="0" fontId="4" fillId="0" borderId="74" xfId="0" applyFont="1" applyBorder="1" applyAlignment="1" applyProtection="1">
      <alignment horizontal="left" vertical="center"/>
      <protection locked="0"/>
    </xf>
    <xf numFmtId="0" fontId="8" fillId="0" borderId="25" xfId="0" applyFont="1" applyBorder="1" applyAlignment="1">
      <alignment horizontal="left" vertical="center" wrapText="1"/>
    </xf>
    <xf numFmtId="0" fontId="8" fillId="0" borderId="0" xfId="0" applyFont="1" applyBorder="1" applyAlignment="1">
      <alignment horizontal="left" vertical="center" wrapText="1"/>
    </xf>
    <xf numFmtId="0" fontId="8" fillId="0" borderId="11" xfId="0" applyFont="1" applyBorder="1" applyAlignment="1">
      <alignment horizontal="left" vertical="center" wrapText="1"/>
    </xf>
    <xf numFmtId="0" fontId="2" fillId="2" borderId="55" xfId="0" applyFont="1" applyFill="1" applyBorder="1" applyAlignment="1">
      <alignment horizontal="center" vertical="center" wrapTex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4" fillId="0" borderId="55" xfId="0" applyFont="1" applyBorder="1" applyAlignment="1" applyProtection="1">
      <alignment horizontal="left" vertical="center"/>
      <protection locked="0"/>
    </xf>
    <xf numFmtId="0" fontId="4" fillId="0" borderId="56" xfId="0" applyFont="1" applyBorder="1" applyAlignment="1" applyProtection="1">
      <alignment horizontal="left" vertical="center"/>
      <protection locked="0"/>
    </xf>
    <xf numFmtId="3" fontId="2" fillId="0" borderId="81" xfId="0" applyNumberFormat="1" applyFont="1" applyBorder="1" applyAlignment="1" applyProtection="1">
      <alignment horizontal="right" vertical="center"/>
      <protection locked="0"/>
    </xf>
    <xf numFmtId="3" fontId="2" fillId="0" borderId="56" xfId="0" applyNumberFormat="1" applyFont="1" applyBorder="1" applyAlignment="1" applyProtection="1">
      <alignment horizontal="right" vertical="center"/>
      <protection locked="0"/>
    </xf>
    <xf numFmtId="3" fontId="2" fillId="0" borderId="82" xfId="0" applyNumberFormat="1" applyFont="1" applyBorder="1" applyAlignment="1" applyProtection="1">
      <alignment horizontal="right" vertical="center"/>
      <protection locked="0"/>
    </xf>
    <xf numFmtId="0" fontId="4" fillId="0" borderId="57" xfId="0" applyFont="1" applyBorder="1" applyAlignment="1" applyProtection="1">
      <alignment horizontal="left" vertical="center"/>
      <protection locked="0"/>
    </xf>
    <xf numFmtId="0" fontId="6" fillId="0" borderId="2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2" fillId="2" borderId="44" xfId="0" applyFont="1" applyFill="1" applyBorder="1" applyAlignment="1">
      <alignment horizontal="center" vertical="center" wrapText="1"/>
    </xf>
    <xf numFmtId="0" fontId="2" fillId="2" borderId="44" xfId="0" applyFont="1" applyFill="1" applyBorder="1" applyAlignment="1">
      <alignment horizontal="center" vertical="center"/>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7" fillId="0" borderId="47"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8"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118" xfId="0" applyFont="1" applyBorder="1" applyAlignment="1">
      <alignment horizontal="left" vertical="center"/>
    </xf>
    <xf numFmtId="0" fontId="6" fillId="0" borderId="44" xfId="0" applyFont="1" applyBorder="1" applyAlignment="1">
      <alignment horizontal="left" vertical="center" wrapText="1"/>
    </xf>
    <xf numFmtId="0" fontId="2" fillId="0" borderId="44"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1" xfId="0" applyFont="1" applyBorder="1" applyAlignment="1" applyProtection="1">
      <alignment horizontal="left" vertical="top" wrapText="1"/>
    </xf>
    <xf numFmtId="0" fontId="2" fillId="0" borderId="10" xfId="0" applyFont="1" applyBorder="1" applyAlignment="1" applyProtection="1">
      <alignment horizontal="left" vertical="top" wrapText="1"/>
    </xf>
    <xf numFmtId="0" fontId="2" fillId="0" borderId="0" xfId="0" applyFont="1" applyAlignment="1" applyProtection="1">
      <alignment horizontal="center" vertical="center"/>
    </xf>
    <xf numFmtId="0" fontId="5" fillId="0" borderId="0" xfId="0" applyFont="1" applyAlignment="1" applyProtection="1">
      <alignment horizontal="left" vertical="center"/>
    </xf>
    <xf numFmtId="0" fontId="2" fillId="0" borderId="12" xfId="0" applyFont="1" applyBorder="1" applyAlignment="1" applyProtection="1">
      <alignment horizontal="center" vertical="center"/>
    </xf>
    <xf numFmtId="0" fontId="2" fillId="2" borderId="52" xfId="0" applyFont="1" applyFill="1" applyBorder="1" applyAlignment="1" applyProtection="1">
      <alignment horizontal="center" vertical="center"/>
    </xf>
    <xf numFmtId="0" fontId="2" fillId="0" borderId="55" xfId="0" applyFont="1" applyBorder="1" applyAlignment="1" applyProtection="1">
      <alignment horizontal="left" vertical="top" wrapText="1"/>
    </xf>
    <xf numFmtId="0" fontId="2" fillId="0" borderId="56" xfId="0" applyFont="1" applyBorder="1" applyAlignment="1" applyProtection="1">
      <alignment horizontal="left" vertical="top" wrapText="1"/>
    </xf>
    <xf numFmtId="0" fontId="2" fillId="0" borderId="57" xfId="0" applyFont="1" applyBorder="1" applyAlignment="1" applyProtection="1">
      <alignment horizontal="left" vertical="top" wrapText="1"/>
    </xf>
    <xf numFmtId="0" fontId="2" fillId="0" borderId="58" xfId="0" applyFont="1" applyBorder="1" applyAlignment="1" applyProtection="1">
      <alignment horizontal="left" vertical="top" wrapText="1"/>
    </xf>
    <xf numFmtId="0" fontId="2" fillId="0" borderId="30" xfId="0" applyFont="1" applyBorder="1" applyAlignment="1" applyProtection="1">
      <alignment horizontal="left" vertical="top" wrapText="1"/>
    </xf>
    <xf numFmtId="0" fontId="2" fillId="0" borderId="59" xfId="0" applyFont="1" applyBorder="1" applyAlignment="1" applyProtection="1">
      <alignment horizontal="left" vertical="top" wrapText="1"/>
    </xf>
    <xf numFmtId="0" fontId="2" fillId="0" borderId="56" xfId="0" applyFont="1" applyBorder="1" applyAlignment="1" applyProtection="1">
      <alignment horizontal="left" vertical="top"/>
    </xf>
    <xf numFmtId="0" fontId="2" fillId="0" borderId="57" xfId="0" applyFont="1" applyBorder="1" applyAlignment="1" applyProtection="1">
      <alignment horizontal="left" vertical="top"/>
    </xf>
    <xf numFmtId="0" fontId="2" fillId="0" borderId="58" xfId="0" applyFont="1" applyBorder="1" applyAlignment="1" applyProtection="1">
      <alignment horizontal="left" vertical="top"/>
    </xf>
    <xf numFmtId="0" fontId="2" fillId="0" borderId="30" xfId="0" applyFont="1" applyBorder="1" applyAlignment="1" applyProtection="1">
      <alignment horizontal="left" vertical="top"/>
    </xf>
    <xf numFmtId="0" fontId="2" fillId="0" borderId="59" xfId="0" applyFont="1" applyBorder="1" applyAlignment="1" applyProtection="1">
      <alignment horizontal="left" vertical="top"/>
    </xf>
    <xf numFmtId="0" fontId="2" fillId="0" borderId="50" xfId="0" applyFont="1" applyBorder="1" applyAlignment="1" applyProtection="1">
      <alignment horizontal="left" vertical="top" wrapText="1"/>
    </xf>
    <xf numFmtId="0" fontId="2" fillId="0" borderId="51" xfId="0" applyFont="1" applyBorder="1" applyAlignment="1" applyProtection="1">
      <alignment horizontal="left" vertical="top" wrapText="1"/>
    </xf>
    <xf numFmtId="0" fontId="2" fillId="2" borderId="31" xfId="0" applyFont="1" applyFill="1" applyBorder="1" applyAlignment="1" applyProtection="1">
      <alignment horizontal="left" vertical="center"/>
    </xf>
    <xf numFmtId="177" fontId="2" fillId="0" borderId="31" xfId="0" applyNumberFormat="1" applyFont="1" applyBorder="1" applyAlignment="1" applyProtection="1">
      <alignment horizontal="right" vertical="center"/>
    </xf>
    <xf numFmtId="177" fontId="2" fillId="0" borderId="7" xfId="0" applyNumberFormat="1" applyFont="1" applyBorder="1" applyAlignment="1" applyProtection="1">
      <alignment horizontal="right" vertical="center"/>
    </xf>
    <xf numFmtId="177" fontId="2" fillId="2" borderId="79" xfId="0" applyNumberFormat="1" applyFont="1" applyFill="1" applyBorder="1" applyAlignment="1" applyProtection="1">
      <alignment horizontal="center" vertical="center"/>
    </xf>
    <xf numFmtId="177" fontId="2" fillId="2" borderId="50" xfId="0" applyNumberFormat="1" applyFont="1" applyFill="1" applyBorder="1" applyAlignment="1" applyProtection="1">
      <alignment horizontal="center" vertical="center"/>
    </xf>
    <xf numFmtId="177" fontId="2" fillId="2" borderId="80" xfId="0" applyNumberFormat="1" applyFont="1" applyFill="1" applyBorder="1" applyAlignment="1" applyProtection="1">
      <alignment horizontal="center" vertical="center"/>
    </xf>
    <xf numFmtId="177" fontId="2" fillId="0" borderId="9" xfId="0" applyNumberFormat="1" applyFont="1" applyBorder="1" applyAlignment="1" applyProtection="1">
      <alignment horizontal="right" vertical="center"/>
    </xf>
    <xf numFmtId="0" fontId="2" fillId="2" borderId="49" xfId="0" applyFont="1" applyFill="1" applyBorder="1" applyAlignment="1" applyProtection="1">
      <alignment horizontal="left" vertical="center"/>
    </xf>
    <xf numFmtId="177" fontId="2" fillId="0" borderId="49" xfId="0" applyNumberFormat="1" applyFont="1" applyBorder="1" applyAlignment="1" applyProtection="1">
      <alignment horizontal="right" vertical="center"/>
    </xf>
    <xf numFmtId="177" fontId="2" fillId="0" borderId="13" xfId="0" applyNumberFormat="1" applyFont="1" applyBorder="1" applyAlignment="1" applyProtection="1">
      <alignment horizontal="right" vertical="center"/>
    </xf>
    <xf numFmtId="177" fontId="2" fillId="0" borderId="78" xfId="0" applyNumberFormat="1" applyFont="1" applyBorder="1" applyAlignment="1" applyProtection="1">
      <alignment horizontal="right" vertical="center"/>
    </xf>
    <xf numFmtId="177" fontId="2" fillId="0" borderId="15" xfId="0" applyNumberFormat="1" applyFont="1" applyBorder="1" applyAlignment="1" applyProtection="1">
      <alignment horizontal="right" vertical="center"/>
    </xf>
    <xf numFmtId="177" fontId="2" fillId="0" borderId="54" xfId="0" applyNumberFormat="1" applyFont="1" applyBorder="1" applyAlignment="1" applyProtection="1">
      <alignment horizontal="right" vertical="center"/>
    </xf>
    <xf numFmtId="177" fontId="2" fillId="0" borderId="101" xfId="0" applyNumberFormat="1" applyFont="1" applyBorder="1" applyAlignment="1" applyProtection="1">
      <alignment horizontal="right" vertical="center"/>
    </xf>
    <xf numFmtId="3" fontId="2" fillId="0" borderId="15" xfId="0" applyNumberFormat="1" applyFont="1" applyBorder="1" applyAlignment="1" applyProtection="1">
      <alignment horizontal="right" vertical="center"/>
    </xf>
    <xf numFmtId="3" fontId="2" fillId="0" borderId="49" xfId="0" applyNumberFormat="1" applyFont="1" applyBorder="1" applyAlignment="1" applyProtection="1">
      <alignment horizontal="right" vertical="center"/>
    </xf>
    <xf numFmtId="3" fontId="2" fillId="0" borderId="13" xfId="0" applyNumberFormat="1" applyFont="1" applyBorder="1" applyAlignment="1" applyProtection="1">
      <alignment horizontal="right" vertical="center"/>
    </xf>
    <xf numFmtId="3" fontId="2" fillId="0" borderId="78" xfId="0" applyNumberFormat="1" applyFont="1" applyBorder="1" applyAlignment="1" applyProtection="1">
      <alignment horizontal="right" vertical="center"/>
    </xf>
    <xf numFmtId="0" fontId="2" fillId="2" borderId="10" xfId="0" applyFont="1" applyFill="1" applyBorder="1" applyAlignment="1" applyProtection="1">
      <alignment horizontal="center" vertical="center" wrapText="1"/>
    </xf>
    <xf numFmtId="0" fontId="2" fillId="2" borderId="52"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xf>
    <xf numFmtId="0" fontId="2" fillId="2" borderId="66"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0" borderId="13" xfId="0" applyFont="1" applyBorder="1" applyAlignment="1" applyProtection="1">
      <alignment horizontal="right" vertical="center"/>
    </xf>
    <xf numFmtId="0" fontId="2" fillId="0" borderId="14" xfId="0" applyFont="1" applyBorder="1" applyAlignment="1" applyProtection="1">
      <alignment horizontal="right" vertical="center"/>
    </xf>
    <xf numFmtId="0" fontId="2" fillId="0" borderId="38" xfId="0" applyFont="1" applyBorder="1" applyAlignment="1" applyProtection="1">
      <alignment horizontal="right" vertical="center"/>
    </xf>
    <xf numFmtId="0" fontId="2" fillId="0" borderId="77" xfId="0" applyFont="1" applyBorder="1" applyAlignment="1" applyProtection="1">
      <alignment horizontal="right" vertical="center"/>
    </xf>
    <xf numFmtId="0" fontId="2" fillId="2" borderId="75" xfId="0" applyFont="1" applyFill="1" applyBorder="1" applyAlignment="1" applyProtection="1">
      <alignment horizontal="center" vertical="center"/>
    </xf>
    <xf numFmtId="0" fontId="2" fillId="2" borderId="31" xfId="0" applyFont="1" applyFill="1" applyBorder="1" applyAlignment="1" applyProtection="1">
      <alignment horizontal="center" vertical="center"/>
    </xf>
    <xf numFmtId="0" fontId="2" fillId="0" borderId="31"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75" xfId="0" applyFont="1" applyBorder="1" applyAlignment="1" applyProtection="1">
      <alignment horizontal="left" vertical="center" wrapText="1"/>
    </xf>
    <xf numFmtId="0" fontId="2" fillId="0" borderId="76"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2" borderId="73" xfId="0" applyFont="1" applyFill="1" applyBorder="1" applyAlignment="1" applyProtection="1">
      <alignment horizontal="center" vertical="center"/>
    </xf>
    <xf numFmtId="0" fontId="2" fillId="2" borderId="49" xfId="0" applyFont="1" applyFill="1" applyBorder="1" applyAlignment="1" applyProtection="1">
      <alignment horizontal="center" vertical="center"/>
    </xf>
    <xf numFmtId="0" fontId="2" fillId="0" borderId="49"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73" xfId="0" applyFont="1" applyBorder="1" applyAlignment="1" applyProtection="1">
      <alignment horizontal="left" vertical="center" wrapText="1"/>
    </xf>
    <xf numFmtId="0" fontId="2" fillId="0" borderId="74" xfId="0" applyFont="1" applyBorder="1" applyAlignment="1" applyProtection="1">
      <alignment horizontal="left" vertical="center" wrapText="1"/>
    </xf>
    <xf numFmtId="0" fontId="2" fillId="0" borderId="15" xfId="0" applyFont="1" applyBorder="1" applyAlignment="1" applyProtection="1">
      <alignment horizontal="left" vertical="center" wrapText="1"/>
    </xf>
    <xf numFmtId="0" fontId="2" fillId="0" borderId="57" xfId="0" applyFont="1" applyBorder="1" applyAlignment="1" applyProtection="1">
      <alignment horizontal="right" vertical="center"/>
    </xf>
    <xf numFmtId="0" fontId="2" fillId="0" borderId="53" xfId="0" applyFont="1" applyBorder="1" applyAlignment="1" applyProtection="1">
      <alignment horizontal="right" vertical="center"/>
    </xf>
    <xf numFmtId="0" fontId="2" fillId="0" borderId="0" xfId="0" applyFont="1" applyAlignment="1" applyProtection="1">
      <alignment horizontal="left" vertical="center"/>
    </xf>
    <xf numFmtId="0" fontId="2" fillId="2" borderId="69" xfId="0" applyFont="1" applyFill="1" applyBorder="1" applyAlignment="1" applyProtection="1">
      <alignment horizontal="center" vertical="center"/>
    </xf>
    <xf numFmtId="0" fontId="2" fillId="2" borderId="70" xfId="0" applyFont="1" applyFill="1" applyBorder="1" applyAlignment="1" applyProtection="1">
      <alignment horizontal="center" vertical="center"/>
    </xf>
    <xf numFmtId="0" fontId="2" fillId="2" borderId="64"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xf>
    <xf numFmtId="0" fontId="2" fillId="2" borderId="71" xfId="0" applyFont="1" applyFill="1" applyBorder="1" applyAlignment="1" applyProtection="1">
      <alignment horizontal="center" vertical="center"/>
    </xf>
    <xf numFmtId="0" fontId="2" fillId="2" borderId="53" xfId="0" applyFont="1" applyFill="1" applyBorder="1" applyAlignment="1" applyProtection="1">
      <alignment horizontal="center" vertical="center"/>
    </xf>
    <xf numFmtId="0" fontId="11" fillId="0" borderId="0" xfId="0" applyFont="1" applyFill="1" applyBorder="1" applyAlignment="1" applyProtection="1">
      <alignment horizontal="left" vertical="top" indent="2"/>
    </xf>
    <xf numFmtId="0" fontId="2" fillId="0" borderId="64" xfId="0" applyFont="1" applyBorder="1" applyAlignment="1" applyProtection="1">
      <alignment horizontal="right" vertical="center"/>
    </xf>
    <xf numFmtId="0" fontId="2" fillId="0" borderId="104" xfId="0" applyFont="1" applyBorder="1" applyAlignment="1" applyProtection="1">
      <alignment horizontal="right" vertical="center"/>
    </xf>
    <xf numFmtId="0" fontId="2" fillId="0" borderId="50" xfId="0" applyFont="1" applyBorder="1" applyAlignment="1" applyProtection="1">
      <alignment horizontal="left" vertical="center" wrapText="1"/>
    </xf>
    <xf numFmtId="0" fontId="8" fillId="0" borderId="0" xfId="0" applyFont="1" applyAlignment="1" applyProtection="1">
      <alignment horizontal="center" vertical="center"/>
    </xf>
    <xf numFmtId="0" fontId="2" fillId="2" borderId="49"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xf>
    <xf numFmtId="0" fontId="2" fillId="0" borderId="10" xfId="0" applyFont="1" applyFill="1" applyBorder="1" applyAlignment="1" applyProtection="1">
      <alignment horizontal="left" vertical="center" wrapText="1"/>
    </xf>
    <xf numFmtId="0" fontId="2" fillId="0" borderId="52" xfId="0" applyFont="1" applyFill="1" applyBorder="1" applyAlignment="1" applyProtection="1">
      <alignment horizontal="left" vertical="center" wrapText="1"/>
    </xf>
    <xf numFmtId="0" fontId="2" fillId="2" borderId="31"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0" borderId="64"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67" xfId="0" applyFont="1" applyBorder="1" applyAlignment="1" applyProtection="1">
      <alignment horizontal="right" vertical="center" wrapText="1"/>
    </xf>
    <xf numFmtId="0" fontId="2" fillId="0" borderId="68" xfId="0" applyFont="1" applyBorder="1" applyAlignment="1" applyProtection="1">
      <alignment horizontal="right" vertical="center" wrapText="1"/>
    </xf>
    <xf numFmtId="0" fontId="2" fillId="0" borderId="63" xfId="0" applyFont="1" applyBorder="1" applyAlignment="1" applyProtection="1">
      <alignment horizontal="right" vertical="center" wrapText="1"/>
    </xf>
    <xf numFmtId="0" fontId="2" fillId="0" borderId="65" xfId="0" applyFont="1" applyBorder="1" applyAlignment="1" applyProtection="1">
      <alignment horizontal="right" vertical="center" wrapText="1"/>
    </xf>
    <xf numFmtId="0" fontId="2" fillId="0" borderId="50" xfId="0" applyFont="1" applyBorder="1" applyAlignment="1" applyProtection="1">
      <alignment horizontal="right" vertical="center" wrapText="1"/>
    </xf>
    <xf numFmtId="0" fontId="2" fillId="0" borderId="9" xfId="0" applyFont="1" applyBorder="1" applyAlignment="1" applyProtection="1">
      <alignment horizontal="right" vertical="center" wrapText="1"/>
    </xf>
    <xf numFmtId="0" fontId="2" fillId="0" borderId="31" xfId="0" applyFont="1" applyBorder="1" applyAlignment="1" applyProtection="1">
      <alignment horizontal="right" vertical="center" wrapText="1"/>
    </xf>
    <xf numFmtId="0" fontId="2" fillId="0" borderId="3" xfId="0" applyFont="1" applyBorder="1" applyAlignment="1" applyProtection="1">
      <alignment horizontal="right" vertical="center" wrapText="1"/>
    </xf>
    <xf numFmtId="0" fontId="2" fillId="0" borderId="10" xfId="0" applyFont="1" applyBorder="1" applyAlignment="1" applyProtection="1">
      <alignment horizontal="right" vertical="center" wrapText="1"/>
    </xf>
    <xf numFmtId="0" fontId="2" fillId="2" borderId="52" xfId="0" applyFont="1" applyFill="1" applyBorder="1" applyAlignment="1" applyProtection="1">
      <alignment horizontal="left" vertical="center"/>
    </xf>
    <xf numFmtId="0" fontId="2" fillId="2" borderId="1"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63" xfId="0" applyFont="1" applyFill="1" applyBorder="1" applyAlignment="1" applyProtection="1">
      <alignment horizontal="center" vertical="center" wrapText="1"/>
    </xf>
    <xf numFmtId="0" fontId="2" fillId="2" borderId="66" xfId="0" applyFont="1" applyFill="1" applyBorder="1" applyAlignment="1" applyProtection="1">
      <alignment horizontal="center" vertical="center" wrapText="1"/>
    </xf>
    <xf numFmtId="0" fontId="2" fillId="2" borderId="60" xfId="0" applyFont="1" applyFill="1" applyBorder="1" applyAlignment="1" applyProtection="1">
      <alignment horizontal="left" vertical="center" wrapText="1"/>
    </xf>
    <xf numFmtId="0" fontId="2" fillId="2" borderId="61" xfId="0" applyFont="1" applyFill="1" applyBorder="1" applyAlignment="1" applyProtection="1">
      <alignment horizontal="left" vertical="center" wrapText="1"/>
    </xf>
    <xf numFmtId="0" fontId="2" fillId="2" borderId="62" xfId="0" applyFont="1" applyFill="1" applyBorder="1" applyAlignment="1" applyProtection="1">
      <alignment horizontal="left" vertical="center" wrapText="1"/>
    </xf>
    <xf numFmtId="0" fontId="2" fillId="0" borderId="11"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12" xfId="0" applyFont="1" applyFill="1" applyBorder="1" applyAlignment="1" applyProtection="1">
      <alignment horizontal="left" vertical="top" wrapText="1"/>
    </xf>
    <xf numFmtId="0" fontId="2" fillId="0" borderId="7" xfId="0" applyFont="1" applyFill="1" applyBorder="1" applyAlignment="1" applyProtection="1">
      <alignment horizontal="left" vertical="top" wrapText="1"/>
    </xf>
    <xf numFmtId="0" fontId="2" fillId="0" borderId="8" xfId="0" applyFont="1" applyFill="1" applyBorder="1" applyAlignment="1" applyProtection="1">
      <alignment horizontal="left" vertical="top" wrapText="1"/>
    </xf>
    <xf numFmtId="0" fontId="2" fillId="0" borderId="9" xfId="0" applyFont="1" applyFill="1" applyBorder="1" applyAlignment="1" applyProtection="1">
      <alignment horizontal="left" vertical="top" wrapText="1"/>
    </xf>
    <xf numFmtId="0" fontId="20" fillId="0" borderId="0" xfId="0" applyFont="1" applyAlignment="1" applyProtection="1">
      <alignment horizontal="center" vertical="center"/>
    </xf>
    <xf numFmtId="0" fontId="12" fillId="0" borderId="0" xfId="0" applyFont="1" applyAlignment="1" applyProtection="1">
      <alignment horizontal="center" vertical="center"/>
    </xf>
    <xf numFmtId="0" fontId="2" fillId="0" borderId="11"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12" xfId="0" applyFont="1" applyBorder="1" applyAlignment="1" applyProtection="1">
      <alignment horizontal="left" vertical="top" wrapText="1"/>
    </xf>
    <xf numFmtId="0" fontId="2" fillId="0" borderId="7" xfId="0" applyFont="1" applyBorder="1" applyAlignment="1" applyProtection="1">
      <alignment horizontal="left" vertical="top" wrapText="1"/>
    </xf>
    <xf numFmtId="0" fontId="2" fillId="0" borderId="8" xfId="0" applyFont="1" applyBorder="1" applyAlignment="1" applyProtection="1">
      <alignment horizontal="left" vertical="top" wrapText="1"/>
    </xf>
    <xf numFmtId="0" fontId="2" fillId="0" borderId="9" xfId="0" applyFont="1" applyBorder="1" applyAlignment="1" applyProtection="1">
      <alignment horizontal="left" vertical="top" wrapText="1"/>
    </xf>
    <xf numFmtId="0" fontId="21" fillId="0" borderId="0" xfId="0" applyFont="1" applyAlignment="1" applyProtection="1">
      <alignment horizontal="center" vertical="center"/>
    </xf>
    <xf numFmtId="0" fontId="2" fillId="2" borderId="83" xfId="0" applyFont="1" applyFill="1" applyBorder="1" applyAlignment="1" applyProtection="1">
      <alignment horizontal="left" vertical="center" indent="1"/>
    </xf>
    <xf numFmtId="0" fontId="2" fillId="2" borderId="84" xfId="0" applyFont="1" applyFill="1" applyBorder="1" applyAlignment="1" applyProtection="1">
      <alignment horizontal="left" vertical="center" indent="1"/>
    </xf>
    <xf numFmtId="3" fontId="2" fillId="0" borderId="85" xfId="0" applyNumberFormat="1" applyFont="1" applyBorder="1" applyAlignment="1" applyProtection="1">
      <alignment horizontal="right" vertical="center"/>
    </xf>
    <xf numFmtId="3" fontId="2" fillId="0" borderId="84" xfId="0" applyNumberFormat="1" applyFont="1" applyBorder="1" applyAlignment="1" applyProtection="1">
      <alignment horizontal="right" vertical="center"/>
    </xf>
    <xf numFmtId="3" fontId="2" fillId="0" borderId="86" xfId="0" applyNumberFormat="1" applyFont="1" applyBorder="1" applyAlignment="1" applyProtection="1">
      <alignment horizontal="right" vertical="center"/>
    </xf>
    <xf numFmtId="0" fontId="2" fillId="0" borderId="99" xfId="0" applyFont="1" applyBorder="1" applyAlignment="1" applyProtection="1">
      <alignment horizontal="left" vertical="center"/>
    </xf>
    <xf numFmtId="0" fontId="2" fillId="0" borderId="100" xfId="0" applyFont="1" applyBorder="1" applyAlignment="1" applyProtection="1">
      <alignment horizontal="left" vertical="center"/>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3" fontId="2" fillId="0" borderId="28" xfId="0" applyNumberFormat="1" applyFont="1" applyBorder="1" applyAlignment="1" applyProtection="1">
      <alignment horizontal="right" vertical="center"/>
    </xf>
    <xf numFmtId="3" fontId="2" fillId="0" borderId="8" xfId="0" applyNumberFormat="1" applyFont="1" applyBorder="1" applyAlignment="1" applyProtection="1">
      <alignment horizontal="right" vertical="center"/>
    </xf>
    <xf numFmtId="3" fontId="2" fillId="0" borderId="39" xfId="0" applyNumberFormat="1" applyFont="1" applyBorder="1" applyAlignment="1" applyProtection="1">
      <alignment horizontal="right" vertical="center"/>
    </xf>
    <xf numFmtId="0" fontId="2" fillId="0" borderId="97" xfId="0" applyFont="1" applyBorder="1" applyAlignment="1" applyProtection="1">
      <alignment horizontal="left" vertical="center"/>
    </xf>
    <xf numFmtId="0" fontId="2" fillId="0" borderId="98" xfId="0" applyFont="1" applyBorder="1" applyAlignment="1" applyProtection="1">
      <alignment horizontal="left" vertical="center"/>
    </xf>
    <xf numFmtId="0" fontId="2" fillId="0" borderId="95" xfId="0" applyFont="1" applyBorder="1" applyAlignment="1" applyProtection="1">
      <alignment horizontal="left" vertical="center"/>
    </xf>
    <xf numFmtId="0" fontId="2" fillId="0" borderId="96" xfId="0" applyFont="1" applyBorder="1" applyAlignment="1" applyProtection="1">
      <alignment horizontal="left" vertical="center"/>
    </xf>
    <xf numFmtId="176" fontId="2" fillId="2" borderId="13" xfId="0" applyNumberFormat="1" applyFont="1" applyFill="1" applyBorder="1" applyAlignment="1" applyProtection="1">
      <alignment horizontal="left" vertical="center" indent="1"/>
    </xf>
    <xf numFmtId="176" fontId="2" fillId="2" borderId="14" xfId="0" applyNumberFormat="1" applyFont="1" applyFill="1" applyBorder="1" applyAlignment="1" applyProtection="1">
      <alignment horizontal="left" vertical="center" indent="1"/>
    </xf>
    <xf numFmtId="3" fontId="2" fillId="0" borderId="37" xfId="0" applyNumberFormat="1" applyFont="1" applyBorder="1" applyAlignment="1" applyProtection="1">
      <alignment horizontal="right" vertical="center"/>
    </xf>
    <xf numFmtId="3" fontId="2" fillId="0" borderId="14" xfId="0" applyNumberFormat="1" applyFont="1" applyBorder="1" applyAlignment="1" applyProtection="1">
      <alignment horizontal="right" vertical="center"/>
    </xf>
    <xf numFmtId="3" fontId="2" fillId="0" borderId="38" xfId="0" applyNumberFormat="1" applyFont="1" applyBorder="1" applyAlignment="1" applyProtection="1">
      <alignment horizontal="right" vertical="center"/>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xf>
    <xf numFmtId="0" fontId="2" fillId="2" borderId="113" xfId="0" applyFont="1" applyFill="1" applyBorder="1" applyAlignment="1" applyProtection="1">
      <alignment horizontal="center" vertical="center"/>
    </xf>
    <xf numFmtId="0" fontId="2" fillId="2" borderId="111" xfId="0" applyFont="1" applyFill="1" applyBorder="1" applyAlignment="1" applyProtection="1">
      <alignment horizontal="center" vertical="center"/>
    </xf>
    <xf numFmtId="0" fontId="2" fillId="2" borderId="112" xfId="0" applyFont="1" applyFill="1" applyBorder="1" applyAlignment="1" applyProtection="1">
      <alignment horizontal="center" vertical="center"/>
    </xf>
    <xf numFmtId="0" fontId="2" fillId="0" borderId="114" xfId="0" applyFont="1" applyBorder="1" applyAlignment="1" applyProtection="1">
      <alignment horizontal="center" vertical="center"/>
    </xf>
    <xf numFmtId="0" fontId="2" fillId="0" borderId="115" xfId="0" applyFont="1" applyBorder="1" applyAlignment="1" applyProtection="1">
      <alignment horizontal="center" vertical="center"/>
    </xf>
    <xf numFmtId="0" fontId="2" fillId="0" borderId="116" xfId="0" applyFont="1" applyBorder="1" applyAlignment="1" applyProtection="1">
      <alignment horizontal="center" vertical="center"/>
    </xf>
    <xf numFmtId="0" fontId="4" fillId="0" borderId="84" xfId="0" applyFont="1" applyBorder="1" applyAlignment="1" applyProtection="1">
      <alignment horizontal="left" vertical="center"/>
    </xf>
    <xf numFmtId="0" fontId="4" fillId="0" borderId="87" xfId="0" applyFont="1" applyBorder="1" applyAlignment="1" applyProtection="1">
      <alignment horizontal="left" vertical="center"/>
    </xf>
    <xf numFmtId="0" fontId="8" fillId="0" borderId="25" xfId="0" applyFont="1" applyBorder="1" applyAlignment="1" applyProtection="1">
      <alignment horizontal="left" vertical="center" wrapText="1"/>
    </xf>
    <xf numFmtId="0" fontId="10" fillId="0" borderId="8" xfId="0" applyFont="1" applyBorder="1" applyAlignment="1" applyProtection="1">
      <alignment horizontal="center" vertical="center"/>
    </xf>
    <xf numFmtId="0" fontId="2" fillId="2" borderId="5" xfId="0" applyFont="1" applyFill="1" applyBorder="1" applyAlignment="1" applyProtection="1">
      <alignment horizontal="center" vertical="center"/>
    </xf>
    <xf numFmtId="3" fontId="10" fillId="2" borderId="26" xfId="0" applyNumberFormat="1" applyFont="1" applyFill="1" applyBorder="1" applyAlignment="1" applyProtection="1">
      <alignment horizontal="center" vertical="center"/>
    </xf>
    <xf numFmtId="3" fontId="10" fillId="2" borderId="5" xfId="0" applyNumberFormat="1" applyFont="1" applyFill="1" applyBorder="1" applyAlignment="1" applyProtection="1">
      <alignment horizontal="center" vertical="center"/>
    </xf>
    <xf numFmtId="3" fontId="10" fillId="2" borderId="36" xfId="0" applyNumberFormat="1" applyFont="1" applyFill="1" applyBorder="1" applyAlignment="1" applyProtection="1">
      <alignment horizontal="center" vertical="center"/>
    </xf>
    <xf numFmtId="0" fontId="2" fillId="2" borderId="13" xfId="0" applyFont="1" applyFill="1" applyBorder="1" applyAlignment="1" applyProtection="1">
      <alignment horizontal="left" vertical="center" wrapText="1" indent="1"/>
    </xf>
    <xf numFmtId="0" fontId="2" fillId="2" borderId="14" xfId="0" applyFont="1" applyFill="1" applyBorder="1" applyAlignment="1" applyProtection="1">
      <alignment horizontal="left" vertical="center" wrapText="1" indent="1"/>
    </xf>
    <xf numFmtId="0" fontId="2" fillId="2" borderId="16"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xf>
    <xf numFmtId="0" fontId="2" fillId="2" borderId="18" xfId="0" applyFont="1" applyFill="1" applyBorder="1" applyAlignment="1" applyProtection="1">
      <alignment horizontal="center" vertical="center"/>
    </xf>
    <xf numFmtId="0" fontId="2" fillId="2" borderId="19" xfId="0" applyFont="1" applyFill="1" applyBorder="1" applyAlignment="1" applyProtection="1">
      <alignment horizontal="center" vertical="center"/>
    </xf>
    <xf numFmtId="3" fontId="2" fillId="0" borderId="40" xfId="0" applyNumberFormat="1" applyFont="1" applyBorder="1" applyAlignment="1" applyProtection="1">
      <alignment horizontal="right" vertical="center"/>
    </xf>
    <xf numFmtId="3" fontId="2" fillId="0" borderId="17" xfId="0" applyNumberFormat="1" applyFont="1" applyBorder="1" applyAlignment="1" applyProtection="1">
      <alignment horizontal="right" vertical="center"/>
    </xf>
    <xf numFmtId="3" fontId="2" fillId="0" borderId="41" xfId="0" applyNumberFormat="1" applyFont="1" applyBorder="1" applyAlignment="1" applyProtection="1">
      <alignment horizontal="right" vertical="center"/>
    </xf>
    <xf numFmtId="3" fontId="2" fillId="0" borderId="42" xfId="0" applyNumberFormat="1" applyFont="1" applyBorder="1" applyAlignment="1" applyProtection="1">
      <alignment horizontal="right" vertical="center"/>
    </xf>
    <xf numFmtId="3" fontId="2" fillId="0" borderId="19" xfId="0" applyNumberFormat="1" applyFont="1" applyBorder="1" applyAlignment="1" applyProtection="1">
      <alignment horizontal="right" vertical="center"/>
    </xf>
    <xf numFmtId="3" fontId="2" fillId="0" borderId="43" xfId="0" applyNumberFormat="1" applyFont="1" applyBorder="1" applyAlignment="1" applyProtection="1">
      <alignment horizontal="right" vertical="center"/>
    </xf>
    <xf numFmtId="0" fontId="2" fillId="0" borderId="32"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0" borderId="34" xfId="0" applyFont="1" applyBorder="1" applyAlignment="1" applyProtection="1">
      <alignment horizontal="center" vertical="center"/>
    </xf>
    <xf numFmtId="0" fontId="2" fillId="0" borderId="35" xfId="0" applyFont="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2" fillId="2" borderId="55" xfId="0" applyFont="1" applyFill="1" applyBorder="1" applyAlignment="1" applyProtection="1">
      <alignment horizontal="center" vertical="center" wrapText="1"/>
    </xf>
    <xf numFmtId="0" fontId="2" fillId="2" borderId="56" xfId="0" applyFont="1" applyFill="1" applyBorder="1" applyAlignment="1" applyProtection="1">
      <alignment horizontal="center" vertical="center"/>
    </xf>
    <xf numFmtId="0" fontId="2" fillId="2" borderId="57"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4" fillId="0" borderId="90" xfId="0" applyFont="1" applyBorder="1" applyAlignment="1" applyProtection="1">
      <alignment horizontal="center" vertical="center"/>
    </xf>
    <xf numFmtId="0" fontId="4" fillId="0" borderId="91" xfId="0" applyFont="1" applyBorder="1" applyAlignment="1" applyProtection="1">
      <alignment horizontal="center" vertical="center"/>
    </xf>
    <xf numFmtId="3" fontId="2" fillId="0" borderId="93" xfId="0" applyNumberFormat="1" applyFont="1" applyBorder="1" applyAlignment="1" applyProtection="1">
      <alignment horizontal="right" vertical="center"/>
    </xf>
    <xf numFmtId="3" fontId="2" fillId="0" borderId="91" xfId="0" applyNumberFormat="1" applyFont="1" applyBorder="1" applyAlignment="1" applyProtection="1">
      <alignment horizontal="right" vertical="center"/>
    </xf>
    <xf numFmtId="3" fontId="2" fillId="0" borderId="94" xfId="0" applyNumberFormat="1" applyFont="1" applyBorder="1" applyAlignment="1" applyProtection="1">
      <alignment horizontal="right" vertical="center"/>
    </xf>
    <xf numFmtId="0" fontId="2" fillId="0" borderId="91" xfId="0" applyFont="1" applyBorder="1" applyAlignment="1" applyProtection="1">
      <alignment horizontal="left" vertical="center"/>
    </xf>
    <xf numFmtId="0" fontId="2" fillId="0" borderId="92" xfId="0" applyFont="1" applyBorder="1" applyAlignment="1" applyProtection="1">
      <alignment horizontal="left" vertical="center"/>
    </xf>
    <xf numFmtId="0" fontId="2" fillId="2" borderId="105" xfId="0" applyFont="1" applyFill="1" applyBorder="1" applyAlignment="1" applyProtection="1">
      <alignment horizontal="center" vertical="center"/>
    </xf>
    <xf numFmtId="0" fontId="2" fillId="2" borderId="106" xfId="0" applyFont="1" applyFill="1" applyBorder="1" applyAlignment="1" applyProtection="1">
      <alignment horizontal="center" vertical="center"/>
    </xf>
    <xf numFmtId="3" fontId="2" fillId="0" borderId="107" xfId="0" applyNumberFormat="1" applyFont="1" applyBorder="1" applyAlignment="1" applyProtection="1">
      <alignment horizontal="right" vertical="center"/>
    </xf>
    <xf numFmtId="3" fontId="2" fillId="0" borderId="106" xfId="0" applyNumberFormat="1" applyFont="1" applyBorder="1" applyAlignment="1" applyProtection="1">
      <alignment horizontal="right" vertical="center"/>
    </xf>
    <xf numFmtId="3" fontId="2" fillId="0" borderId="108" xfId="0" applyNumberFormat="1" applyFont="1" applyBorder="1" applyAlignment="1" applyProtection="1">
      <alignment horizontal="right" vertical="center"/>
    </xf>
    <xf numFmtId="0" fontId="2" fillId="0" borderId="106" xfId="0" applyFont="1" applyBorder="1" applyAlignment="1" applyProtection="1">
      <alignment horizontal="center" vertical="center"/>
    </xf>
    <xf numFmtId="12" fontId="2" fillId="0" borderId="106" xfId="0" applyNumberFormat="1" applyFont="1" applyBorder="1" applyAlignment="1" applyProtection="1">
      <alignment horizontal="left" vertical="center" indent="1"/>
    </xf>
    <xf numFmtId="12" fontId="2" fillId="0" borderId="109" xfId="0" applyNumberFormat="1" applyFont="1" applyBorder="1" applyAlignment="1" applyProtection="1">
      <alignment horizontal="left" vertical="center" indent="1"/>
    </xf>
    <xf numFmtId="0" fontId="2" fillId="2" borderId="90" xfId="0" applyFont="1" applyFill="1" applyBorder="1" applyAlignment="1" applyProtection="1">
      <alignment horizontal="center" vertical="center"/>
    </xf>
    <xf numFmtId="0" fontId="2" fillId="2" borderId="91" xfId="0" applyFont="1" applyFill="1" applyBorder="1" applyAlignment="1" applyProtection="1">
      <alignment horizontal="center" vertical="center"/>
    </xf>
    <xf numFmtId="0" fontId="2" fillId="2" borderId="92" xfId="0" applyFont="1" applyFill="1" applyBorder="1" applyAlignment="1" applyProtection="1">
      <alignment horizontal="center" vertical="center"/>
    </xf>
    <xf numFmtId="0" fontId="4" fillId="0" borderId="60" xfId="0" applyFont="1" applyBorder="1" applyAlignment="1" applyProtection="1">
      <alignment horizontal="left" vertical="center"/>
    </xf>
    <xf numFmtId="0" fontId="4" fillId="0" borderId="61" xfId="0" applyFont="1" applyBorder="1" applyAlignment="1" applyProtection="1">
      <alignment horizontal="left" vertical="center"/>
    </xf>
    <xf numFmtId="3" fontId="2" fillId="0" borderId="88" xfId="0" applyNumberFormat="1" applyFont="1" applyBorder="1" applyAlignment="1" applyProtection="1">
      <alignment horizontal="right" vertical="center"/>
    </xf>
    <xf numFmtId="3" fontId="2" fillId="0" borderId="61" xfId="0" applyNumberFormat="1" applyFont="1" applyBorder="1" applyAlignment="1" applyProtection="1">
      <alignment horizontal="right" vertical="center"/>
    </xf>
    <xf numFmtId="3" fontId="2" fillId="0" borderId="89" xfId="0" applyNumberFormat="1" applyFont="1" applyBorder="1" applyAlignment="1" applyProtection="1">
      <alignment horizontal="right" vertical="center"/>
    </xf>
    <xf numFmtId="0" fontId="4" fillId="0" borderId="62" xfId="0" applyFont="1" applyBorder="1" applyAlignment="1" applyProtection="1">
      <alignment horizontal="left" vertical="center"/>
    </xf>
    <xf numFmtId="0" fontId="8" fillId="0" borderId="11" xfId="0" applyFont="1" applyBorder="1" applyAlignment="1" applyProtection="1">
      <alignment horizontal="left" vertical="center" wrapText="1"/>
    </xf>
    <xf numFmtId="0" fontId="4" fillId="0" borderId="13" xfId="0" applyFont="1" applyBorder="1" applyAlignment="1" applyProtection="1">
      <alignment horizontal="left" vertical="center"/>
    </xf>
    <xf numFmtId="0" fontId="4" fillId="0" borderId="37" xfId="0" applyFont="1" applyBorder="1" applyAlignment="1" applyProtection="1">
      <alignment horizontal="left" vertical="center"/>
    </xf>
    <xf numFmtId="0" fontId="4" fillId="0" borderId="83" xfId="0" applyFont="1" applyBorder="1" applyAlignment="1" applyProtection="1">
      <alignment horizontal="left"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8" xfId="0" applyFont="1" applyBorder="1" applyAlignment="1" applyProtection="1">
      <alignment horizontal="left" vertical="center"/>
    </xf>
    <xf numFmtId="0" fontId="4" fillId="0" borderId="9" xfId="0" applyFont="1" applyBorder="1" applyAlignment="1" applyProtection="1">
      <alignment horizontal="left" vertical="center"/>
    </xf>
    <xf numFmtId="0" fontId="4" fillId="0" borderId="74" xfId="0" applyFont="1" applyBorder="1" applyAlignment="1" applyProtection="1">
      <alignment horizontal="left" vertical="center"/>
    </xf>
    <xf numFmtId="0" fontId="4" fillId="0" borderId="78" xfId="0" applyFont="1" applyBorder="1" applyAlignment="1" applyProtection="1">
      <alignment horizontal="left" vertical="center"/>
    </xf>
    <xf numFmtId="0" fontId="4" fillId="0" borderId="73" xfId="0" applyFont="1" applyBorder="1" applyAlignment="1" applyProtection="1">
      <alignment horizontal="left" vertical="center"/>
    </xf>
    <xf numFmtId="0" fontId="8" fillId="0" borderId="0" xfId="0" applyFont="1" applyBorder="1" applyAlignment="1" applyProtection="1">
      <alignment horizontal="left" vertical="center" wrapText="1"/>
    </xf>
    <xf numFmtId="0" fontId="4" fillId="0" borderId="55" xfId="0" applyFont="1" applyBorder="1" applyAlignment="1" applyProtection="1">
      <alignment horizontal="left" vertical="center"/>
    </xf>
    <xf numFmtId="0" fontId="4" fillId="0" borderId="56" xfId="0" applyFont="1" applyBorder="1" applyAlignment="1" applyProtection="1">
      <alignment horizontal="left" vertical="center"/>
    </xf>
    <xf numFmtId="3" fontId="2" fillId="0" borderId="81" xfId="0" applyNumberFormat="1" applyFont="1" applyBorder="1" applyAlignment="1" applyProtection="1">
      <alignment horizontal="right" vertical="center"/>
    </xf>
    <xf numFmtId="3" fontId="2" fillId="0" borderId="56" xfId="0" applyNumberFormat="1" applyFont="1" applyBorder="1" applyAlignment="1" applyProtection="1">
      <alignment horizontal="right" vertical="center"/>
    </xf>
    <xf numFmtId="3" fontId="2" fillId="0" borderId="82" xfId="0" applyNumberFormat="1" applyFont="1" applyBorder="1" applyAlignment="1" applyProtection="1">
      <alignment horizontal="right" vertical="center"/>
    </xf>
    <xf numFmtId="0" fontId="4" fillId="0" borderId="57" xfId="0" applyFont="1" applyBorder="1" applyAlignment="1" applyProtection="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EF8F4"/>
      <color rgb="FFFEF5F0"/>
      <color rgb="FFFDF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26</xdr:col>
      <xdr:colOff>171450</xdr:colOff>
      <xdr:row>3</xdr:row>
      <xdr:rowOff>228600</xdr:rowOff>
    </xdr:from>
    <xdr:to>
      <xdr:col>28</xdr:col>
      <xdr:colOff>114300</xdr:colOff>
      <xdr:row>4</xdr:row>
      <xdr:rowOff>247650</xdr:rowOff>
    </xdr:to>
    <xdr:sp macro="" textlink="">
      <xdr:nvSpPr>
        <xdr:cNvPr id="2" name="正方形/長方形 1">
          <a:extLst>
            <a:ext uri="{FF2B5EF4-FFF2-40B4-BE49-F238E27FC236}">
              <a16:creationId xmlns:a16="http://schemas.microsoft.com/office/drawing/2014/main" id="{58EB4321-B938-4CDD-A2BA-72401BE96604}"/>
            </a:ext>
          </a:extLst>
        </xdr:cNvPr>
        <xdr:cNvSpPr/>
      </xdr:nvSpPr>
      <xdr:spPr>
        <a:xfrm>
          <a:off x="6124575" y="1371600"/>
          <a:ext cx="419100"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a:t>
          </a:r>
        </a:p>
      </xdr:txBody>
    </xdr:sp>
    <xdr:clientData/>
  </xdr:twoCellAnchor>
  <xdr:twoCellAnchor>
    <xdr:from>
      <xdr:col>29</xdr:col>
      <xdr:colOff>123824</xdr:colOff>
      <xdr:row>0</xdr:row>
      <xdr:rowOff>85726</xdr:rowOff>
    </xdr:from>
    <xdr:to>
      <xdr:col>29</xdr:col>
      <xdr:colOff>3114675</xdr:colOff>
      <xdr:row>1</xdr:row>
      <xdr:rowOff>219076</xdr:rowOff>
    </xdr:to>
    <xdr:sp macro="" textlink="">
      <xdr:nvSpPr>
        <xdr:cNvPr id="3" name="正方形/長方形 2">
          <a:extLst>
            <a:ext uri="{FF2B5EF4-FFF2-40B4-BE49-F238E27FC236}">
              <a16:creationId xmlns:a16="http://schemas.microsoft.com/office/drawing/2014/main" id="{B2180F96-6EE5-4FC9-85CA-50AB0B2CEA98}"/>
            </a:ext>
          </a:extLst>
        </xdr:cNvPr>
        <xdr:cNvSpPr/>
      </xdr:nvSpPr>
      <xdr:spPr>
        <a:xfrm>
          <a:off x="7058024" y="85726"/>
          <a:ext cx="2990851" cy="419100"/>
        </a:xfrm>
        <a:prstGeom prst="rect">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latin typeface="HGP創英角ﾎﾟｯﾌﾟ体" panose="040B0A00000000000000" pitchFamily="50" charset="-128"/>
              <a:ea typeface="HGP創英角ﾎﾟｯﾌﾟ体" panose="040B0A00000000000000" pitchFamily="50" charset="-128"/>
            </a:rPr>
            <a:t>600</a:t>
          </a:r>
          <a:r>
            <a:rPr kumimoji="1" lang="ja-JP" altLang="en-US" sz="2000">
              <a:latin typeface="HGP創英角ﾎﾟｯﾌﾟ体" panose="040B0A00000000000000" pitchFamily="50" charset="-128"/>
              <a:ea typeface="HGP創英角ﾎﾟｯﾌﾟ体" panose="040B0A00000000000000" pitchFamily="50" charset="-128"/>
            </a:rPr>
            <a:t>万円コース　申請用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152400</xdr:colOff>
      <xdr:row>0</xdr:row>
      <xdr:rowOff>123825</xdr:rowOff>
    </xdr:from>
    <xdr:to>
      <xdr:col>28</xdr:col>
      <xdr:colOff>133350</xdr:colOff>
      <xdr:row>1</xdr:row>
      <xdr:rowOff>219075</xdr:rowOff>
    </xdr:to>
    <xdr:sp macro="" textlink="">
      <xdr:nvSpPr>
        <xdr:cNvPr id="2" name="正方形/長方形 1">
          <a:extLst>
            <a:ext uri="{FF2B5EF4-FFF2-40B4-BE49-F238E27FC236}">
              <a16:creationId xmlns:a16="http://schemas.microsoft.com/office/drawing/2014/main" id="{965ACFE0-8AF6-49FE-A842-2938A05A1F7F}"/>
            </a:ext>
          </a:extLst>
        </xdr:cNvPr>
        <xdr:cNvSpPr/>
      </xdr:nvSpPr>
      <xdr:spPr>
        <a:xfrm>
          <a:off x="5534025" y="123825"/>
          <a:ext cx="1171575" cy="390525"/>
        </a:xfrm>
        <a:prstGeom prst="rect">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2000" b="1">
              <a:latin typeface="HG丸ｺﾞｼｯｸM-PRO" panose="020F0600000000000000" pitchFamily="50" charset="-128"/>
              <a:ea typeface="HG丸ｺﾞｼｯｸM-PRO" panose="020F0600000000000000" pitchFamily="50" charset="-128"/>
            </a:rPr>
            <a:t>記載例</a:t>
          </a:r>
        </a:p>
      </xdr:txBody>
    </xdr:sp>
    <xdr:clientData/>
  </xdr:twoCellAnchor>
  <xdr:twoCellAnchor editAs="oneCell">
    <xdr:from>
      <xdr:col>19</xdr:col>
      <xdr:colOff>114300</xdr:colOff>
      <xdr:row>15</xdr:row>
      <xdr:rowOff>66675</xdr:rowOff>
    </xdr:from>
    <xdr:to>
      <xdr:col>28</xdr:col>
      <xdr:colOff>108697</xdr:colOff>
      <xdr:row>20</xdr:row>
      <xdr:rowOff>257175</xdr:rowOff>
    </xdr:to>
    <xdr:pic>
      <xdr:nvPicPr>
        <xdr:cNvPr id="3" name="図 2" descr="クラウド　説明図　ピクトグラム">
          <a:extLst>
            <a:ext uri="{FF2B5EF4-FFF2-40B4-BE49-F238E27FC236}">
              <a16:creationId xmlns:a16="http://schemas.microsoft.com/office/drawing/2014/main" id="{13366562-67C9-4D38-8A44-5FBA6699B7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3425" y="4533900"/>
          <a:ext cx="2137522" cy="1666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19</xdr:col>
      <xdr:colOff>57150</xdr:colOff>
      <xdr:row>28</xdr:row>
      <xdr:rowOff>247651</xdr:rowOff>
    </xdr:from>
    <xdr:to>
      <xdr:col>28</xdr:col>
      <xdr:colOff>184039</xdr:colOff>
      <xdr:row>34</xdr:row>
      <xdr:rowOff>21956</xdr:rowOff>
    </xdr:to>
    <xdr:grpSp>
      <xdr:nvGrpSpPr>
        <xdr:cNvPr id="6" name="グループ化 5">
          <a:extLst>
            <a:ext uri="{FF2B5EF4-FFF2-40B4-BE49-F238E27FC236}">
              <a16:creationId xmlns:a16="http://schemas.microsoft.com/office/drawing/2014/main" id="{230D35C2-0C18-44D9-8EC1-E6921FD8AE6F}"/>
            </a:ext>
          </a:extLst>
        </xdr:cNvPr>
        <xdr:cNvGrpSpPr/>
      </xdr:nvGrpSpPr>
      <xdr:grpSpPr>
        <a:xfrm>
          <a:off x="4486275" y="8553451"/>
          <a:ext cx="2270014" cy="1545955"/>
          <a:chOff x="4486275" y="8553451"/>
          <a:chExt cx="2270014" cy="1545955"/>
        </a:xfrm>
      </xdr:grpSpPr>
      <xdr:grpSp>
        <xdr:nvGrpSpPr>
          <xdr:cNvPr id="13" name="グループ化 12">
            <a:extLst>
              <a:ext uri="{FF2B5EF4-FFF2-40B4-BE49-F238E27FC236}">
                <a16:creationId xmlns:a16="http://schemas.microsoft.com/office/drawing/2014/main" id="{058A752A-7876-427F-8B2D-D7F57272DCFE}"/>
              </a:ext>
            </a:extLst>
          </xdr:cNvPr>
          <xdr:cNvGrpSpPr/>
        </xdr:nvGrpSpPr>
        <xdr:grpSpPr>
          <a:xfrm>
            <a:off x="4514850" y="8752158"/>
            <a:ext cx="2241439" cy="1347248"/>
            <a:chOff x="4514850" y="8733108"/>
            <a:chExt cx="2241439" cy="1347248"/>
          </a:xfrm>
        </xdr:grpSpPr>
        <xdr:pic>
          <xdr:nvPicPr>
            <xdr:cNvPr id="9" name="図 8">
              <a:extLst>
                <a:ext uri="{FF2B5EF4-FFF2-40B4-BE49-F238E27FC236}">
                  <a16:creationId xmlns:a16="http://schemas.microsoft.com/office/drawing/2014/main" id="{BC6D0AE9-44BD-4E05-ADC1-84D05A9D7B9E}"/>
                </a:ext>
              </a:extLst>
            </xdr:cNvPr>
            <xdr:cNvPicPr>
              <a:picLocks noChangeAspect="1"/>
            </xdr:cNvPicPr>
          </xdr:nvPicPr>
          <xdr:blipFill>
            <a:blip xmlns:r="http://schemas.openxmlformats.org/officeDocument/2006/relationships" r:embed="rId2"/>
            <a:stretch>
              <a:fillRect/>
            </a:stretch>
          </xdr:blipFill>
          <xdr:spPr>
            <a:xfrm>
              <a:off x="4514850" y="8733108"/>
              <a:ext cx="2241439" cy="1347248"/>
            </a:xfrm>
            <a:prstGeom prst="rect">
              <a:avLst/>
            </a:prstGeom>
          </xdr:spPr>
        </xdr:pic>
        <xdr:cxnSp macro="">
          <xdr:nvCxnSpPr>
            <xdr:cNvPr id="11" name="直線コネクタ 10">
              <a:extLst>
                <a:ext uri="{FF2B5EF4-FFF2-40B4-BE49-F238E27FC236}">
                  <a16:creationId xmlns:a16="http://schemas.microsoft.com/office/drawing/2014/main" id="{919A4126-97CF-4265-8D34-F118B13961A6}"/>
                </a:ext>
              </a:extLst>
            </xdr:cNvPr>
            <xdr:cNvCxnSpPr/>
          </xdr:nvCxnSpPr>
          <xdr:spPr>
            <a:xfrm>
              <a:off x="5438775" y="9048750"/>
              <a:ext cx="647700" cy="666750"/>
            </a:xfrm>
            <a:prstGeom prst="line">
              <a:avLst/>
            </a:prstGeom>
            <a:ln>
              <a:solidFill>
                <a:srgbClr val="FF0000"/>
              </a:solidFill>
              <a:prstDash val="lgDash"/>
            </a:ln>
          </xdr:spPr>
          <xdr:style>
            <a:lnRef idx="1">
              <a:schemeClr val="accent2"/>
            </a:lnRef>
            <a:fillRef idx="0">
              <a:schemeClr val="accent2"/>
            </a:fillRef>
            <a:effectRef idx="0">
              <a:schemeClr val="accent2"/>
            </a:effectRef>
            <a:fontRef idx="minor">
              <a:schemeClr val="tx1"/>
            </a:fontRef>
          </xdr:style>
        </xdr:cxnSp>
      </xdr:grpSp>
      <xdr:sp macro="" textlink="">
        <xdr:nvSpPr>
          <xdr:cNvPr id="4" name="正方形/長方形 3">
            <a:extLst>
              <a:ext uri="{FF2B5EF4-FFF2-40B4-BE49-F238E27FC236}">
                <a16:creationId xmlns:a16="http://schemas.microsoft.com/office/drawing/2014/main" id="{523BFAC8-AACE-4B76-AA97-7546EC4A28C8}"/>
              </a:ext>
            </a:extLst>
          </xdr:cNvPr>
          <xdr:cNvSpPr/>
        </xdr:nvSpPr>
        <xdr:spPr>
          <a:xfrm>
            <a:off x="4486275" y="8553451"/>
            <a:ext cx="46672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ysClr val="windowText" lastClr="000000"/>
                </a:solidFill>
                <a:latin typeface="Meiryo UI" panose="020B0604030504040204" pitchFamily="50" charset="-128"/>
                <a:ea typeface="Meiryo UI" panose="020B0604030504040204" pitchFamily="50" charset="-128"/>
              </a:rPr>
              <a:t>(</a:t>
            </a:r>
            <a:r>
              <a:rPr kumimoji="1" lang="ja-JP" altLang="en-US" sz="700">
                <a:solidFill>
                  <a:sysClr val="windowText" lastClr="000000"/>
                </a:solidFill>
                <a:latin typeface="Meiryo UI" panose="020B0604030504040204" pitchFamily="50" charset="-128"/>
                <a:ea typeface="Meiryo UI" panose="020B0604030504040204" pitchFamily="50" charset="-128"/>
              </a:rPr>
              <a:t>分</a:t>
            </a:r>
            <a:r>
              <a:rPr kumimoji="1" lang="en-US" altLang="ja-JP" sz="700">
                <a:solidFill>
                  <a:sysClr val="windowText" lastClr="000000"/>
                </a:solidFill>
                <a:latin typeface="Meiryo UI" panose="020B0604030504040204" pitchFamily="50" charset="-128"/>
                <a:ea typeface="Meiryo UI" panose="020B0604030504040204" pitchFamily="50" charset="-128"/>
              </a:rPr>
              <a:t>)</a:t>
            </a:r>
          </a:p>
          <a:p>
            <a:pPr algn="l"/>
            <a:endParaRPr kumimoji="1" lang="ja-JP" altLang="en-US" sz="700">
              <a:solidFill>
                <a:sysClr val="windowText" lastClr="000000"/>
              </a:solidFill>
              <a:latin typeface="Meiryo UI" panose="020B0604030504040204" pitchFamily="50" charset="-128"/>
              <a:ea typeface="Meiryo UI" panose="020B0604030504040204" pitchFamily="50" charset="-128"/>
            </a:endParaRPr>
          </a:p>
        </xdr:txBody>
      </xdr:sp>
      <xdr:sp macro="" textlink="">
        <xdr:nvSpPr>
          <xdr:cNvPr id="12" name="正方形/長方形 11">
            <a:extLst>
              <a:ext uri="{FF2B5EF4-FFF2-40B4-BE49-F238E27FC236}">
                <a16:creationId xmlns:a16="http://schemas.microsoft.com/office/drawing/2014/main" id="{C4420DF8-BDA6-43C6-9293-920B2C03418E}"/>
              </a:ext>
            </a:extLst>
          </xdr:cNvPr>
          <xdr:cNvSpPr/>
        </xdr:nvSpPr>
        <xdr:spPr>
          <a:xfrm>
            <a:off x="5695949" y="9067799"/>
            <a:ext cx="1019175" cy="542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latin typeface="Meiryo UI" panose="020B0604030504040204" pitchFamily="50" charset="-128"/>
                <a:ea typeface="Meiryo UI" panose="020B0604030504040204" pitchFamily="50" charset="-128"/>
              </a:rPr>
              <a:t> </a:t>
            </a:r>
            <a:r>
              <a:rPr kumimoji="1" lang="ja-JP" altLang="en-US" sz="800" baseline="0">
                <a:solidFill>
                  <a:srgbClr val="FF0000"/>
                </a:solidFill>
                <a:latin typeface="Meiryo UI" panose="020B0604030504040204" pitchFamily="50" charset="-128"/>
                <a:ea typeface="Meiryo UI" panose="020B0604030504040204" pitchFamily="50" charset="-128"/>
              </a:rPr>
              <a:t> </a:t>
            </a:r>
            <a:r>
              <a:rPr kumimoji="1" lang="ja-JP" altLang="en-US" sz="800">
                <a:solidFill>
                  <a:srgbClr val="FF0000"/>
                </a:solidFill>
                <a:latin typeface="Meiryo UI" panose="020B0604030504040204" pitchFamily="50" charset="-128"/>
                <a:ea typeface="Meiryo UI" panose="020B0604030504040204" pitchFamily="50" charset="-128"/>
              </a:rPr>
              <a:t>▲</a:t>
            </a:r>
            <a:r>
              <a:rPr kumimoji="1" lang="en-US" altLang="ja-JP" sz="800">
                <a:solidFill>
                  <a:srgbClr val="FF0000"/>
                </a:solidFill>
                <a:latin typeface="Meiryo UI" panose="020B0604030504040204" pitchFamily="50" charset="-128"/>
                <a:ea typeface="Meiryo UI" panose="020B0604030504040204" pitchFamily="50" charset="-128"/>
              </a:rPr>
              <a:t>200</a:t>
            </a:r>
            <a:r>
              <a:rPr kumimoji="1" lang="ja-JP" altLang="en-US" sz="800">
                <a:solidFill>
                  <a:srgbClr val="FF0000"/>
                </a:solidFill>
                <a:latin typeface="Meiryo UI" panose="020B0604030504040204" pitchFamily="50" charset="-128"/>
                <a:ea typeface="Meiryo UI" panose="020B0604030504040204" pitchFamily="50" charset="-128"/>
              </a:rPr>
              <a:t>分</a:t>
            </a:r>
            <a:endParaRPr kumimoji="1" lang="en-US" altLang="ja-JP" sz="800">
              <a:solidFill>
                <a:srgbClr val="FF0000"/>
              </a:solidFill>
              <a:latin typeface="Meiryo UI" panose="020B0604030504040204" pitchFamily="50" charset="-128"/>
              <a:ea typeface="Meiryo UI" panose="020B0604030504040204" pitchFamily="50" charset="-128"/>
            </a:endParaRPr>
          </a:p>
          <a:p>
            <a:pPr algn="l"/>
            <a:r>
              <a:rPr kumimoji="1" lang="ja-JP" altLang="en-US" sz="800">
                <a:solidFill>
                  <a:srgbClr val="FF0000"/>
                </a:solidFill>
                <a:latin typeface="Meiryo UI" panose="020B0604030504040204" pitchFamily="50" charset="-128"/>
                <a:ea typeface="Meiryo UI" panose="020B0604030504040204" pitchFamily="50" charset="-128"/>
              </a:rPr>
              <a:t>（</a:t>
            </a:r>
            <a:r>
              <a:rPr kumimoji="1" lang="en-US" altLang="ja-JP" sz="800">
                <a:solidFill>
                  <a:srgbClr val="FF0000"/>
                </a:solidFill>
                <a:latin typeface="Meiryo UI" panose="020B0604030504040204" pitchFamily="50" charset="-128"/>
                <a:ea typeface="Meiryo UI" panose="020B0604030504040204" pitchFamily="50" charset="-128"/>
              </a:rPr>
              <a:t>83</a:t>
            </a:r>
            <a:r>
              <a:rPr kumimoji="1" lang="ja-JP" altLang="en-US" sz="800">
                <a:solidFill>
                  <a:srgbClr val="FF0000"/>
                </a:solidFill>
                <a:latin typeface="Meiryo UI" panose="020B0604030504040204" pitchFamily="50" charset="-128"/>
                <a:ea typeface="Meiryo UI" panose="020B0604030504040204" pitchFamily="50" charset="-128"/>
              </a:rPr>
              <a:t>％減）</a:t>
            </a:r>
            <a:endParaRPr kumimoji="1" lang="en-US" altLang="ja-JP" sz="800">
              <a:solidFill>
                <a:srgbClr val="FF0000"/>
              </a:solidFill>
              <a:latin typeface="Meiryo UI" panose="020B0604030504040204" pitchFamily="50" charset="-128"/>
              <a:ea typeface="Meiryo UI" panose="020B0604030504040204" pitchFamily="50" charset="-128"/>
            </a:endParaRPr>
          </a:p>
          <a:p>
            <a:pPr algn="l"/>
            <a:endParaRPr kumimoji="1" lang="ja-JP" altLang="en-US" sz="800">
              <a:solidFill>
                <a:srgbClr val="FF0000"/>
              </a:solidFill>
              <a:latin typeface="Meiryo UI" panose="020B0604030504040204" pitchFamily="50" charset="-128"/>
              <a:ea typeface="Meiryo UI" panose="020B0604030504040204" pitchFamily="50" charset="-128"/>
            </a:endParaRPr>
          </a:p>
        </xdr:txBody>
      </xdr:sp>
    </xdr:grpSp>
    <xdr:clientData/>
  </xdr:twoCellAnchor>
  <xdr:twoCellAnchor editAs="oneCell">
    <xdr:from>
      <xdr:col>19</xdr:col>
      <xdr:colOff>57150</xdr:colOff>
      <xdr:row>23</xdr:row>
      <xdr:rowOff>93345</xdr:rowOff>
    </xdr:from>
    <xdr:to>
      <xdr:col>29</xdr:col>
      <xdr:colOff>0</xdr:colOff>
      <xdr:row>28</xdr:row>
      <xdr:rowOff>57150</xdr:rowOff>
    </xdr:to>
    <xdr:pic>
      <xdr:nvPicPr>
        <xdr:cNvPr id="14" name="図 13" descr="スケジュールが沢山書かれたカレンダーのイラスト">
          <a:extLst>
            <a:ext uri="{FF2B5EF4-FFF2-40B4-BE49-F238E27FC236}">
              <a16:creationId xmlns:a16="http://schemas.microsoft.com/office/drawing/2014/main" id="{6018D66E-492F-41AA-A5B6-34F06D08ACA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86275" y="6922770"/>
          <a:ext cx="2324100" cy="1440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23</xdr:col>
      <xdr:colOff>200025</xdr:colOff>
      <xdr:row>0</xdr:row>
      <xdr:rowOff>190500</xdr:rowOff>
    </xdr:from>
    <xdr:to>
      <xdr:col>28</xdr:col>
      <xdr:colOff>180975</xdr:colOff>
      <xdr:row>1</xdr:row>
      <xdr:rowOff>285750</xdr:rowOff>
    </xdr:to>
    <xdr:sp macro="" textlink="">
      <xdr:nvSpPr>
        <xdr:cNvPr id="2" name="正方形/長方形 1">
          <a:extLst>
            <a:ext uri="{FF2B5EF4-FFF2-40B4-BE49-F238E27FC236}">
              <a16:creationId xmlns:a16="http://schemas.microsoft.com/office/drawing/2014/main" id="{90EA897E-7313-430B-8743-E679D03674A3}"/>
            </a:ext>
          </a:extLst>
        </xdr:cNvPr>
        <xdr:cNvSpPr/>
      </xdr:nvSpPr>
      <xdr:spPr>
        <a:xfrm>
          <a:off x="5581650" y="190500"/>
          <a:ext cx="1171575" cy="390525"/>
        </a:xfrm>
        <a:prstGeom prst="rect">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2000" b="1">
              <a:latin typeface="HG丸ｺﾞｼｯｸM-PRO" panose="020F0600000000000000" pitchFamily="50" charset="-128"/>
              <a:ea typeface="HG丸ｺﾞｼｯｸM-PRO" panose="020F0600000000000000" pitchFamily="50" charset="-128"/>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200025</xdr:colOff>
      <xdr:row>0</xdr:row>
      <xdr:rowOff>114300</xdr:rowOff>
    </xdr:from>
    <xdr:to>
      <xdr:col>28</xdr:col>
      <xdr:colOff>180975</xdr:colOff>
      <xdr:row>1</xdr:row>
      <xdr:rowOff>219075</xdr:rowOff>
    </xdr:to>
    <xdr:sp macro="" textlink="">
      <xdr:nvSpPr>
        <xdr:cNvPr id="2" name="正方形/長方形 1">
          <a:extLst>
            <a:ext uri="{FF2B5EF4-FFF2-40B4-BE49-F238E27FC236}">
              <a16:creationId xmlns:a16="http://schemas.microsoft.com/office/drawing/2014/main" id="{AD5E4948-E6D3-4272-8372-53287FC3AF79}"/>
            </a:ext>
          </a:extLst>
        </xdr:cNvPr>
        <xdr:cNvSpPr/>
      </xdr:nvSpPr>
      <xdr:spPr>
        <a:xfrm>
          <a:off x="5676900" y="114300"/>
          <a:ext cx="1171575" cy="390525"/>
        </a:xfrm>
        <a:prstGeom prst="rect">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2000" b="1">
              <a:latin typeface="HG丸ｺﾞｼｯｸM-PRO" panose="020F0600000000000000" pitchFamily="50" charset="-128"/>
              <a:ea typeface="HG丸ｺﾞｼｯｸM-PRO" panose="020F0600000000000000" pitchFamily="50"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707E9-06AD-424E-B4FB-219573E4B1A1}">
  <sheetPr>
    <tabColor theme="8" tint="0.79998168889431442"/>
  </sheetPr>
  <dimension ref="A1:AM36"/>
  <sheetViews>
    <sheetView showGridLines="0" tabSelected="1" view="pageBreakPreview" zoomScaleNormal="100" zoomScaleSheetLayoutView="100" workbookViewId="0">
      <selection activeCell="L4" sqref="L4:AC4"/>
    </sheetView>
  </sheetViews>
  <sheetFormatPr defaultColWidth="3.125" defaultRowHeight="22.5" customHeight="1" x14ac:dyDescent="0.4"/>
  <cols>
    <col min="1" max="3" width="3.125" style="1"/>
    <col min="4" max="4" width="3.125" style="1" customWidth="1"/>
    <col min="5" max="10" width="3.125" style="1"/>
    <col min="11" max="11" width="5" style="1" customWidth="1"/>
    <col min="12" max="12" width="1.875" style="1" customWidth="1"/>
    <col min="13" max="22" width="3.125" style="1"/>
    <col min="23" max="23" width="5.25" style="1" customWidth="1"/>
    <col min="24" max="29" width="3.125" style="1"/>
    <col min="30" max="30" width="100" style="7" customWidth="1"/>
    <col min="31" max="31" width="3.125" style="18" customWidth="1"/>
    <col min="32" max="32" width="3.125" style="13" customWidth="1"/>
    <col min="33" max="33" width="3.125" style="1" customWidth="1"/>
    <col min="34" max="37" width="3.125" style="1"/>
    <col min="38" max="38" width="3.125" style="1" customWidth="1"/>
    <col min="39" max="39" width="3.75" style="5" customWidth="1"/>
    <col min="40" max="40" width="3.125" style="1" customWidth="1"/>
    <col min="41" max="16384" width="3.125" style="1"/>
  </cols>
  <sheetData>
    <row r="1" spans="1:35" ht="22.5" customHeight="1" x14ac:dyDescent="0.4">
      <c r="A1" s="68" t="s">
        <v>0</v>
      </c>
      <c r="B1" s="68"/>
      <c r="C1" s="68"/>
      <c r="D1" s="68"/>
      <c r="E1" s="68"/>
      <c r="F1" s="68"/>
      <c r="G1" s="68"/>
      <c r="H1" s="68"/>
      <c r="I1" s="68"/>
      <c r="J1" s="68"/>
      <c r="K1" s="68"/>
      <c r="L1" s="68"/>
      <c r="M1" s="68"/>
      <c r="N1" s="68"/>
      <c r="O1" s="68"/>
      <c r="P1" s="68"/>
      <c r="Q1" s="68"/>
      <c r="R1" s="68"/>
      <c r="S1" s="68"/>
      <c r="T1" s="151">
        <v>2022</v>
      </c>
      <c r="U1" s="151"/>
      <c r="V1" s="151"/>
      <c r="W1" s="2" t="s">
        <v>188</v>
      </c>
      <c r="X1" s="150"/>
      <c r="Y1" s="150"/>
      <c r="Z1" s="31" t="s">
        <v>187</v>
      </c>
      <c r="AA1" s="150"/>
      <c r="AB1" s="150"/>
      <c r="AC1" s="1" t="s">
        <v>2</v>
      </c>
    </row>
    <row r="2" spans="1:35" ht="22.5" customHeight="1" x14ac:dyDescent="0.4">
      <c r="A2" s="149" t="s">
        <v>1</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row>
    <row r="3" spans="1:35" ht="22.5" customHeight="1" x14ac:dyDescent="0.4">
      <c r="A3" s="66" t="str">
        <f>IF(OR(AA1=0,X1=0,L3=0,L4=0,O5=0,F10=0,Z10=0,F11=0,V18=0,Y18=0,F12=0,T12=0,T13=0,G14=0,T14=0,F15=0,F16=0,T16=0,T17=0,F18=0,F19=0,F21=0,F24=0,F25=0,F26=0,F28=0,T29=0,G30=0,F31=0,F32=0,T32=0,H34=0,O34=0),"記入モレあり!!","　")</f>
        <v>記入モレあり!!</v>
      </c>
      <c r="B3" s="66"/>
      <c r="C3" s="66"/>
      <c r="D3" s="66"/>
      <c r="E3" s="66"/>
      <c r="F3" s="66"/>
      <c r="G3" s="66"/>
      <c r="H3" s="66"/>
      <c r="I3" s="66"/>
      <c r="J3" s="155" t="s">
        <v>4</v>
      </c>
      <c r="K3" s="155"/>
      <c r="L3" s="153"/>
      <c r="M3" s="153"/>
      <c r="N3" s="153"/>
      <c r="O3" s="153"/>
      <c r="P3" s="153"/>
      <c r="Q3" s="153"/>
      <c r="R3" s="153"/>
      <c r="S3" s="153"/>
      <c r="T3" s="153"/>
      <c r="U3" s="153"/>
      <c r="V3" s="153"/>
      <c r="W3" s="153"/>
      <c r="X3" s="153"/>
      <c r="Y3" s="153"/>
      <c r="Z3" s="153"/>
      <c r="AA3" s="153"/>
      <c r="AB3" s="153"/>
      <c r="AC3" s="153"/>
      <c r="AD3" s="36" t="s">
        <v>198</v>
      </c>
      <c r="AE3" s="27"/>
      <c r="AF3" s="28"/>
      <c r="AI3" s="28"/>
    </row>
    <row r="4" spans="1:35" ht="22.5" customHeight="1" x14ac:dyDescent="0.4">
      <c r="A4" s="66" t="str">
        <f>IF(OR(T26&lt;2000,6000&lt;T26,'事業予算（別紙3）'!R34&lt;'事業予算（別紙3）'!R35),"補助金申請額誤り!!"," ")</f>
        <v>補助金申請額誤り!!</v>
      </c>
      <c r="B4" s="66"/>
      <c r="C4" s="66"/>
      <c r="D4" s="66"/>
      <c r="E4" s="66"/>
      <c r="F4" s="66"/>
      <c r="G4" s="66"/>
      <c r="H4" s="66"/>
      <c r="I4" s="66"/>
      <c r="J4" s="152" t="s">
        <v>3</v>
      </c>
      <c r="K4" s="152"/>
      <c r="L4" s="154"/>
      <c r="M4" s="154"/>
      <c r="N4" s="154"/>
      <c r="O4" s="154"/>
      <c r="P4" s="154"/>
      <c r="Q4" s="154"/>
      <c r="R4" s="154"/>
      <c r="S4" s="154"/>
      <c r="T4" s="154"/>
      <c r="U4" s="154"/>
      <c r="V4" s="154"/>
      <c r="W4" s="154"/>
      <c r="X4" s="154"/>
      <c r="Y4" s="154"/>
      <c r="Z4" s="154"/>
      <c r="AA4" s="154"/>
      <c r="AB4" s="154"/>
      <c r="AC4" s="154"/>
      <c r="AD4" s="62" t="s">
        <v>291</v>
      </c>
      <c r="AE4" s="27"/>
      <c r="AF4" s="28"/>
      <c r="AI4" s="28"/>
    </row>
    <row r="5" spans="1:35" ht="22.5" customHeight="1" x14ac:dyDescent="0.4">
      <c r="A5" s="66" t="str">
        <f>IF(AND(F16&gt;300000,T16&gt;300),"大企業申請対象外!!"," ")</f>
        <v xml:space="preserve"> </v>
      </c>
      <c r="B5" s="66"/>
      <c r="C5" s="66"/>
      <c r="D5" s="66"/>
      <c r="E5" s="66"/>
      <c r="F5" s="66"/>
      <c r="G5" s="66"/>
      <c r="H5" s="66"/>
      <c r="I5" s="66"/>
      <c r="J5" s="152" t="s">
        <v>5</v>
      </c>
      <c r="K5" s="152"/>
      <c r="L5" s="152"/>
      <c r="M5" s="152"/>
      <c r="N5" s="152"/>
      <c r="O5" s="154" t="s">
        <v>204</v>
      </c>
      <c r="P5" s="154"/>
      <c r="Q5" s="154"/>
      <c r="R5" s="154"/>
      <c r="S5" s="154"/>
      <c r="T5" s="154"/>
      <c r="U5" s="154"/>
      <c r="V5" s="154"/>
      <c r="W5" s="154"/>
      <c r="X5" s="154"/>
      <c r="Y5" s="154"/>
      <c r="Z5" s="154"/>
      <c r="AA5" s="154"/>
      <c r="AB5" s="154"/>
      <c r="AC5" s="154"/>
      <c r="AE5" s="27"/>
      <c r="AF5" s="28"/>
      <c r="AI5" s="28"/>
    </row>
    <row r="6" spans="1:35" ht="52.5" customHeight="1" x14ac:dyDescent="0.4">
      <c r="A6" s="147" t="s">
        <v>174</v>
      </c>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9" t="s">
        <v>203</v>
      </c>
      <c r="AE6" s="19"/>
    </row>
    <row r="7" spans="1:35" ht="22.5" customHeight="1" x14ac:dyDescent="0.4">
      <c r="A7" s="68" t="s">
        <v>175</v>
      </c>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29" t="s">
        <v>202</v>
      </c>
      <c r="AE7" s="20"/>
    </row>
    <row r="8" spans="1:35" ht="30" customHeight="1" x14ac:dyDescent="0.4">
      <c r="A8" s="125" t="s">
        <v>6</v>
      </c>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0"/>
      <c r="AE8" s="19"/>
    </row>
    <row r="9" spans="1:35" ht="22.5" customHeight="1" x14ac:dyDescent="0.25">
      <c r="A9" s="67" t="s">
        <v>170</v>
      </c>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row>
    <row r="10" spans="1:35" ht="16.5" customHeight="1" x14ac:dyDescent="0.4">
      <c r="A10" s="40"/>
      <c r="B10" s="84" t="s">
        <v>134</v>
      </c>
      <c r="C10" s="84"/>
      <c r="D10" s="84"/>
      <c r="E10" s="84"/>
      <c r="F10" s="127"/>
      <c r="G10" s="128"/>
      <c r="H10" s="128"/>
      <c r="I10" s="128"/>
      <c r="J10" s="128"/>
      <c r="K10" s="128"/>
      <c r="L10" s="128"/>
      <c r="M10" s="128"/>
      <c r="N10" s="128"/>
      <c r="O10" s="128"/>
      <c r="P10" s="128"/>
      <c r="Q10" s="128"/>
      <c r="R10" s="128"/>
      <c r="S10" s="128"/>
      <c r="T10" s="128"/>
      <c r="U10" s="128"/>
      <c r="V10" s="128"/>
      <c r="W10" s="86" t="s">
        <v>185</v>
      </c>
      <c r="X10" s="87"/>
      <c r="Y10" s="88"/>
      <c r="Z10" s="131"/>
      <c r="AA10" s="132"/>
      <c r="AB10" s="132"/>
      <c r="AC10" s="133"/>
      <c r="AD10" s="7" t="s">
        <v>192</v>
      </c>
    </row>
    <row r="11" spans="1:35" ht="22.5" customHeight="1" x14ac:dyDescent="0.4">
      <c r="A11" s="126"/>
      <c r="B11" s="89" t="s">
        <v>7</v>
      </c>
      <c r="C11" s="90"/>
      <c r="D11" s="90"/>
      <c r="E11" s="91"/>
      <c r="F11" s="129"/>
      <c r="G11" s="130"/>
      <c r="H11" s="130"/>
      <c r="I11" s="130"/>
      <c r="J11" s="130"/>
      <c r="K11" s="130"/>
      <c r="L11" s="130"/>
      <c r="M11" s="130"/>
      <c r="N11" s="130"/>
      <c r="O11" s="130"/>
      <c r="P11" s="130"/>
      <c r="Q11" s="130"/>
      <c r="R11" s="130"/>
      <c r="S11" s="130"/>
      <c r="T11" s="130"/>
      <c r="U11" s="130"/>
      <c r="V11" s="130"/>
      <c r="W11" s="89"/>
      <c r="X11" s="90"/>
      <c r="Y11" s="91"/>
      <c r="Z11" s="134"/>
      <c r="AA11" s="135"/>
      <c r="AB11" s="135"/>
      <c r="AC11" s="136"/>
      <c r="AD11" s="7" t="s">
        <v>193</v>
      </c>
    </row>
    <row r="12" spans="1:35" ht="16.5" customHeight="1" x14ac:dyDescent="0.4">
      <c r="A12" s="126"/>
      <c r="B12" s="86" t="s">
        <v>8</v>
      </c>
      <c r="C12" s="87"/>
      <c r="D12" s="87"/>
      <c r="E12" s="88"/>
      <c r="F12" s="92"/>
      <c r="G12" s="93"/>
      <c r="H12" s="93"/>
      <c r="I12" s="93"/>
      <c r="J12" s="93"/>
      <c r="K12" s="93"/>
      <c r="L12" s="93"/>
      <c r="M12" s="93"/>
      <c r="N12" s="93"/>
      <c r="O12" s="94"/>
      <c r="P12" s="84" t="s">
        <v>134</v>
      </c>
      <c r="Q12" s="84"/>
      <c r="R12" s="84"/>
      <c r="S12" s="84"/>
      <c r="T12" s="85"/>
      <c r="U12" s="85"/>
      <c r="V12" s="85"/>
      <c r="W12" s="85"/>
      <c r="X12" s="85"/>
      <c r="Y12" s="85"/>
      <c r="Z12" s="85"/>
      <c r="AA12" s="85"/>
      <c r="AB12" s="85"/>
      <c r="AC12" s="85"/>
      <c r="AD12" s="7" t="s">
        <v>191</v>
      </c>
    </row>
    <row r="13" spans="1:35" ht="22.5" customHeight="1" x14ac:dyDescent="0.4">
      <c r="A13" s="126"/>
      <c r="B13" s="89"/>
      <c r="C13" s="90"/>
      <c r="D13" s="90"/>
      <c r="E13" s="91"/>
      <c r="F13" s="95"/>
      <c r="G13" s="96"/>
      <c r="H13" s="96"/>
      <c r="I13" s="96"/>
      <c r="J13" s="96"/>
      <c r="K13" s="96"/>
      <c r="L13" s="96"/>
      <c r="M13" s="96"/>
      <c r="N13" s="96"/>
      <c r="O13" s="97"/>
      <c r="P13" s="89" t="s">
        <v>9</v>
      </c>
      <c r="Q13" s="90"/>
      <c r="R13" s="90"/>
      <c r="S13" s="91"/>
      <c r="T13" s="95"/>
      <c r="U13" s="96"/>
      <c r="V13" s="96"/>
      <c r="W13" s="96"/>
      <c r="X13" s="96"/>
      <c r="Y13" s="96"/>
      <c r="Z13" s="96"/>
      <c r="AA13" s="96"/>
      <c r="AB13" s="96"/>
      <c r="AC13" s="97"/>
    </row>
    <row r="14" spans="1:35" ht="22.5" customHeight="1" x14ac:dyDescent="0.4">
      <c r="A14" s="126"/>
      <c r="B14" s="86" t="s">
        <v>10</v>
      </c>
      <c r="C14" s="87"/>
      <c r="D14" s="87"/>
      <c r="E14" s="88"/>
      <c r="F14" s="3" t="s">
        <v>11</v>
      </c>
      <c r="G14" s="93"/>
      <c r="H14" s="93"/>
      <c r="I14" s="93"/>
      <c r="J14" s="93"/>
      <c r="K14" s="93"/>
      <c r="L14" s="93"/>
      <c r="M14" s="93"/>
      <c r="N14" s="93"/>
      <c r="O14" s="94"/>
      <c r="P14" s="72" t="s">
        <v>208</v>
      </c>
      <c r="Q14" s="73"/>
      <c r="R14" s="73"/>
      <c r="S14" s="74"/>
      <c r="T14" s="112"/>
      <c r="U14" s="109"/>
      <c r="V14" s="109"/>
      <c r="W14" s="109"/>
      <c r="X14" s="109"/>
      <c r="Y14" s="109"/>
      <c r="Z14" s="109"/>
      <c r="AA14" s="109"/>
      <c r="AB14" s="77" t="s">
        <v>24</v>
      </c>
      <c r="AC14" s="108"/>
      <c r="AD14" s="25"/>
    </row>
    <row r="15" spans="1:35" ht="22.5" customHeight="1" x14ac:dyDescent="0.4">
      <c r="A15" s="126"/>
      <c r="B15" s="89"/>
      <c r="C15" s="90"/>
      <c r="D15" s="90"/>
      <c r="E15" s="91"/>
      <c r="F15" s="95"/>
      <c r="G15" s="96"/>
      <c r="H15" s="96"/>
      <c r="I15" s="96"/>
      <c r="J15" s="96"/>
      <c r="K15" s="96"/>
      <c r="L15" s="96"/>
      <c r="M15" s="96"/>
      <c r="N15" s="96"/>
      <c r="O15" s="96"/>
      <c r="P15" s="76"/>
      <c r="Q15" s="76"/>
      <c r="R15" s="76"/>
      <c r="S15" s="76"/>
      <c r="T15" s="76"/>
      <c r="U15" s="76"/>
      <c r="V15" s="76"/>
      <c r="W15" s="76"/>
      <c r="X15" s="76"/>
      <c r="Y15" s="76"/>
      <c r="Z15" s="76"/>
      <c r="AA15" s="76"/>
      <c r="AB15" s="76"/>
      <c r="AC15" s="78"/>
      <c r="AD15" s="26"/>
      <c r="AE15" s="21"/>
    </row>
    <row r="16" spans="1:35" ht="22.5" customHeight="1" x14ac:dyDescent="0.4">
      <c r="A16" s="126"/>
      <c r="B16" s="72" t="s">
        <v>12</v>
      </c>
      <c r="C16" s="73"/>
      <c r="D16" s="73"/>
      <c r="E16" s="74"/>
      <c r="F16" s="160"/>
      <c r="G16" s="161"/>
      <c r="H16" s="161"/>
      <c r="I16" s="161"/>
      <c r="J16" s="161"/>
      <c r="K16" s="161"/>
      <c r="L16" s="161"/>
      <c r="M16" s="161"/>
      <c r="N16" s="158" t="s">
        <v>23</v>
      </c>
      <c r="O16" s="159"/>
      <c r="P16" s="72" t="s">
        <v>209</v>
      </c>
      <c r="Q16" s="73"/>
      <c r="R16" s="73"/>
      <c r="S16" s="74"/>
      <c r="T16" s="156"/>
      <c r="U16" s="157"/>
      <c r="V16" s="157"/>
      <c r="W16" s="157"/>
      <c r="X16" s="157"/>
      <c r="Y16" s="157"/>
      <c r="Z16" s="157"/>
      <c r="AA16" s="157"/>
      <c r="AB16" s="77" t="s">
        <v>25</v>
      </c>
      <c r="AC16" s="108"/>
      <c r="AD16" s="7" t="s">
        <v>179</v>
      </c>
      <c r="AE16" s="22"/>
    </row>
    <row r="17" spans="1:39" ht="22.5" customHeight="1" x14ac:dyDescent="0.4">
      <c r="A17" s="126"/>
      <c r="B17" s="72" t="s">
        <v>13</v>
      </c>
      <c r="C17" s="73"/>
      <c r="D17" s="73"/>
      <c r="E17" s="74"/>
      <c r="F17" s="98" t="str">
        <f>IF('事業予算（別紙3）'!AA33=3/4,"小規模事業者","中小企業者")</f>
        <v>小規模事業者</v>
      </c>
      <c r="G17" s="99"/>
      <c r="H17" s="99"/>
      <c r="I17" s="99"/>
      <c r="J17" s="99"/>
      <c r="K17" s="99"/>
      <c r="L17" s="99"/>
      <c r="M17" s="99"/>
      <c r="N17" s="99"/>
      <c r="O17" s="100"/>
      <c r="P17" s="72" t="s">
        <v>14</v>
      </c>
      <c r="Q17" s="73"/>
      <c r="R17" s="73"/>
      <c r="S17" s="74"/>
      <c r="T17" s="75"/>
      <c r="U17" s="76"/>
      <c r="V17" s="76"/>
      <c r="W17" s="76"/>
      <c r="X17" s="76"/>
      <c r="Y17" s="76"/>
      <c r="Z17" s="76"/>
      <c r="AA17" s="76"/>
      <c r="AB17" s="76"/>
      <c r="AC17" s="78"/>
      <c r="AD17" s="7" t="s">
        <v>289</v>
      </c>
      <c r="AM17" s="38" t="str">
        <f>IF(OR(T17="情報通信業",T17="卸売業",T17="小売業",T17="物品賃借業",T17="学術研究・専門・技術サービス業",T17="飲食サービス業",T17="生活関連サービス業",T17="教育・学習支援業",T17="医療・福祉",T17="サービス業"),"○","◎")</f>
        <v>◎</v>
      </c>
    </row>
    <row r="18" spans="1:39" ht="22.5" customHeight="1" x14ac:dyDescent="0.4">
      <c r="A18" s="126"/>
      <c r="B18" s="72" t="s">
        <v>15</v>
      </c>
      <c r="C18" s="73"/>
      <c r="D18" s="73"/>
      <c r="E18" s="74"/>
      <c r="F18" s="110"/>
      <c r="G18" s="111"/>
      <c r="H18" s="111"/>
      <c r="I18" s="111"/>
      <c r="J18" s="111"/>
      <c r="K18" s="111"/>
      <c r="L18" s="111"/>
      <c r="M18" s="111"/>
      <c r="N18" s="111"/>
      <c r="O18" s="111"/>
      <c r="P18" s="111"/>
      <c r="Q18" s="111"/>
      <c r="R18" s="111"/>
      <c r="S18" s="77" t="s">
        <v>29</v>
      </c>
      <c r="T18" s="77"/>
      <c r="U18" s="4" t="s">
        <v>26</v>
      </c>
      <c r="V18" s="109"/>
      <c r="W18" s="109"/>
      <c r="X18" s="4" t="s">
        <v>27</v>
      </c>
      <c r="Y18" s="109"/>
      <c r="Z18" s="109"/>
      <c r="AA18" s="77" t="s">
        <v>28</v>
      </c>
      <c r="AB18" s="77"/>
      <c r="AC18" s="108"/>
      <c r="AD18" s="7" t="s">
        <v>180</v>
      </c>
    </row>
    <row r="19" spans="1:39" ht="24" customHeight="1" x14ac:dyDescent="0.4">
      <c r="A19" s="126"/>
      <c r="B19" s="101" t="s">
        <v>213</v>
      </c>
      <c r="C19" s="87"/>
      <c r="D19" s="87"/>
      <c r="E19" s="88"/>
      <c r="F19" s="102"/>
      <c r="G19" s="103"/>
      <c r="H19" s="103"/>
      <c r="I19" s="103"/>
      <c r="J19" s="103"/>
      <c r="K19" s="103"/>
      <c r="L19" s="103"/>
      <c r="M19" s="103"/>
      <c r="N19" s="103"/>
      <c r="O19" s="103"/>
      <c r="P19" s="103"/>
      <c r="Q19" s="103"/>
      <c r="R19" s="103"/>
      <c r="S19" s="103"/>
      <c r="T19" s="103"/>
      <c r="U19" s="103"/>
      <c r="V19" s="103"/>
      <c r="W19" s="103"/>
      <c r="X19" s="103"/>
      <c r="Y19" s="103"/>
      <c r="Z19" s="103"/>
      <c r="AA19" s="103"/>
      <c r="AB19" s="103"/>
      <c r="AC19" s="104"/>
      <c r="AD19" s="63" t="s">
        <v>186</v>
      </c>
    </row>
    <row r="20" spans="1:39" ht="22.5" customHeight="1" x14ac:dyDescent="0.4">
      <c r="A20" s="126"/>
      <c r="B20" s="89"/>
      <c r="C20" s="90"/>
      <c r="D20" s="90"/>
      <c r="E20" s="91"/>
      <c r="F20" s="105"/>
      <c r="G20" s="106"/>
      <c r="H20" s="106"/>
      <c r="I20" s="106"/>
      <c r="J20" s="106"/>
      <c r="K20" s="106"/>
      <c r="L20" s="106"/>
      <c r="M20" s="106"/>
      <c r="N20" s="106"/>
      <c r="O20" s="106"/>
      <c r="P20" s="106"/>
      <c r="Q20" s="106"/>
      <c r="R20" s="106"/>
      <c r="S20" s="106"/>
      <c r="T20" s="106"/>
      <c r="U20" s="106"/>
      <c r="V20" s="106"/>
      <c r="W20" s="106"/>
      <c r="X20" s="106"/>
      <c r="Y20" s="106"/>
      <c r="Z20" s="106"/>
      <c r="AA20" s="106"/>
      <c r="AB20" s="106"/>
      <c r="AC20" s="107"/>
      <c r="AD20" s="7" t="s">
        <v>194</v>
      </c>
    </row>
    <row r="21" spans="1:39" ht="26.25" customHeight="1" x14ac:dyDescent="0.4">
      <c r="A21" s="126"/>
      <c r="B21" s="139" t="s">
        <v>128</v>
      </c>
      <c r="C21" s="140"/>
      <c r="D21" s="140"/>
      <c r="E21" s="141"/>
      <c r="F21" s="142"/>
      <c r="G21" s="143"/>
      <c r="H21" s="143"/>
      <c r="I21" s="144" t="s">
        <v>129</v>
      </c>
      <c r="J21" s="144"/>
      <c r="K21" s="144"/>
      <c r="L21" s="144"/>
      <c r="M21" s="144"/>
      <c r="N21" s="144"/>
      <c r="O21" s="144"/>
      <c r="P21" s="145"/>
      <c r="Q21" s="145"/>
      <c r="R21" s="145"/>
      <c r="S21" s="145"/>
      <c r="T21" s="145"/>
      <c r="U21" s="145"/>
      <c r="V21" s="145"/>
      <c r="W21" s="145"/>
      <c r="X21" s="145"/>
      <c r="Y21" s="145"/>
      <c r="Z21" s="145"/>
      <c r="AA21" s="145"/>
      <c r="AB21" s="145"/>
      <c r="AC21" s="146"/>
      <c r="AD21" s="7" t="s">
        <v>210</v>
      </c>
    </row>
    <row r="22" spans="1:39" ht="30" customHeight="1" x14ac:dyDescent="0.25">
      <c r="A22" s="67" t="s">
        <v>171</v>
      </c>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row>
    <row r="23" spans="1:39" ht="22.5" customHeight="1" x14ac:dyDescent="0.4">
      <c r="A23" s="126"/>
      <c r="B23" s="72" t="s">
        <v>45</v>
      </c>
      <c r="C23" s="73"/>
      <c r="D23" s="73"/>
      <c r="E23" s="74"/>
      <c r="F23" s="98">
        <f>'事業計画（別紙1）'!F3:AC3</f>
        <v>0</v>
      </c>
      <c r="G23" s="99"/>
      <c r="H23" s="99"/>
      <c r="I23" s="99"/>
      <c r="J23" s="99"/>
      <c r="K23" s="99"/>
      <c r="L23" s="99"/>
      <c r="M23" s="99"/>
      <c r="N23" s="99"/>
      <c r="O23" s="99"/>
      <c r="P23" s="99"/>
      <c r="Q23" s="99"/>
      <c r="R23" s="99"/>
      <c r="S23" s="99"/>
      <c r="T23" s="99"/>
      <c r="U23" s="99"/>
      <c r="V23" s="99"/>
      <c r="W23" s="99"/>
      <c r="X23" s="99"/>
      <c r="Y23" s="99"/>
      <c r="Z23" s="99"/>
      <c r="AA23" s="99"/>
      <c r="AB23" s="99"/>
      <c r="AC23" s="100"/>
      <c r="AD23" s="63" t="s">
        <v>51</v>
      </c>
    </row>
    <row r="24" spans="1:39" ht="22.5" customHeight="1" x14ac:dyDescent="0.4">
      <c r="A24" s="126"/>
      <c r="B24" s="72" t="s">
        <v>167</v>
      </c>
      <c r="C24" s="73"/>
      <c r="D24" s="73"/>
      <c r="E24" s="74"/>
      <c r="F24" s="75"/>
      <c r="G24" s="76"/>
      <c r="H24" s="76"/>
      <c r="I24" s="76"/>
      <c r="J24" s="76"/>
      <c r="K24" s="76"/>
      <c r="L24" s="76"/>
      <c r="M24" s="76"/>
      <c r="N24" s="76"/>
      <c r="O24" s="76"/>
      <c r="P24" s="77" t="s">
        <v>168</v>
      </c>
      <c r="Q24" s="77"/>
      <c r="R24" s="77"/>
      <c r="S24" s="77"/>
      <c r="T24" s="76"/>
      <c r="U24" s="76"/>
      <c r="V24" s="76"/>
      <c r="W24" s="76"/>
      <c r="X24" s="76"/>
      <c r="Y24" s="76"/>
      <c r="Z24" s="76"/>
      <c r="AA24" s="76"/>
      <c r="AB24" s="76"/>
      <c r="AC24" s="78"/>
      <c r="AD24" s="7" t="s">
        <v>195</v>
      </c>
    </row>
    <row r="25" spans="1:39" ht="22.5" customHeight="1" thickBot="1" x14ac:dyDescent="0.45">
      <c r="A25" s="126"/>
      <c r="B25" s="72" t="s">
        <v>169</v>
      </c>
      <c r="C25" s="73"/>
      <c r="D25" s="73"/>
      <c r="E25" s="74"/>
      <c r="F25" s="79"/>
      <c r="G25" s="80"/>
      <c r="H25" s="80"/>
      <c r="I25" s="80"/>
      <c r="J25" s="80"/>
      <c r="K25" s="80"/>
      <c r="L25" s="80"/>
      <c r="M25" s="80"/>
      <c r="N25" s="80"/>
      <c r="O25" s="80"/>
      <c r="P25" s="80"/>
      <c r="Q25" s="80"/>
      <c r="R25" s="80"/>
      <c r="S25" s="80"/>
      <c r="T25" s="80"/>
      <c r="U25" s="80"/>
      <c r="V25" s="80"/>
      <c r="W25" s="80"/>
      <c r="X25" s="80"/>
      <c r="Y25" s="80"/>
      <c r="Z25" s="80"/>
      <c r="AA25" s="80"/>
      <c r="AB25" s="80"/>
      <c r="AC25" s="81"/>
      <c r="AD25" s="7" t="s">
        <v>184</v>
      </c>
    </row>
    <row r="26" spans="1:39" ht="22.5" customHeight="1" thickBot="1" x14ac:dyDescent="0.45">
      <c r="A26" s="126"/>
      <c r="B26" s="72" t="s">
        <v>17</v>
      </c>
      <c r="C26" s="73"/>
      <c r="D26" s="73"/>
      <c r="E26" s="74"/>
      <c r="F26" s="75"/>
      <c r="G26" s="76"/>
      <c r="H26" s="76"/>
      <c r="I26" s="76"/>
      <c r="J26" s="76"/>
      <c r="K26" s="76"/>
      <c r="L26" s="76"/>
      <c r="M26" s="76"/>
      <c r="N26" s="76"/>
      <c r="O26" s="76"/>
      <c r="P26" s="114" t="s">
        <v>16</v>
      </c>
      <c r="Q26" s="115"/>
      <c r="R26" s="115"/>
      <c r="S26" s="116"/>
      <c r="T26" s="123">
        <f>'事業予算（別紙3）'!R35</f>
        <v>0</v>
      </c>
      <c r="U26" s="124"/>
      <c r="V26" s="124"/>
      <c r="W26" s="124"/>
      <c r="X26" s="124"/>
      <c r="Y26" s="124"/>
      <c r="Z26" s="124"/>
      <c r="AA26" s="124"/>
      <c r="AB26" s="137" t="s">
        <v>23</v>
      </c>
      <c r="AC26" s="138"/>
      <c r="AD26" s="63" t="s">
        <v>52</v>
      </c>
    </row>
    <row r="27" spans="1:39" ht="30" customHeight="1" x14ac:dyDescent="0.25">
      <c r="A27" s="67" t="s">
        <v>205</v>
      </c>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row>
    <row r="28" spans="1:39" ht="22.5" customHeight="1" x14ac:dyDescent="0.4">
      <c r="A28" s="40"/>
      <c r="B28" s="83" t="s">
        <v>133</v>
      </c>
      <c r="C28" s="83"/>
      <c r="D28" s="83"/>
      <c r="E28" s="83"/>
      <c r="F28" s="82"/>
      <c r="G28" s="82"/>
      <c r="H28" s="82"/>
      <c r="I28" s="82"/>
      <c r="J28" s="82"/>
      <c r="K28" s="82"/>
      <c r="L28" s="82"/>
      <c r="M28" s="82"/>
      <c r="N28" s="82"/>
      <c r="O28" s="82"/>
      <c r="P28" s="82"/>
      <c r="Q28" s="82"/>
      <c r="R28" s="82"/>
      <c r="S28" s="82"/>
      <c r="T28" s="82"/>
      <c r="U28" s="82"/>
      <c r="V28" s="82"/>
      <c r="W28" s="82"/>
      <c r="X28" s="82"/>
      <c r="Y28" s="82"/>
      <c r="Z28" s="82"/>
      <c r="AA28" s="82"/>
      <c r="AB28" s="82"/>
      <c r="AC28" s="82"/>
    </row>
    <row r="29" spans="1:39" ht="22.5" customHeight="1" x14ac:dyDescent="0.4">
      <c r="A29" s="126"/>
      <c r="B29" s="72" t="s">
        <v>18</v>
      </c>
      <c r="C29" s="73"/>
      <c r="D29" s="73"/>
      <c r="E29" s="74"/>
      <c r="F29" s="75"/>
      <c r="G29" s="76"/>
      <c r="H29" s="76"/>
      <c r="I29" s="76"/>
      <c r="J29" s="76"/>
      <c r="K29" s="76"/>
      <c r="L29" s="76"/>
      <c r="M29" s="76"/>
      <c r="N29" s="76"/>
      <c r="O29" s="78"/>
      <c r="P29" s="72" t="s">
        <v>19</v>
      </c>
      <c r="Q29" s="73"/>
      <c r="R29" s="73"/>
      <c r="S29" s="74"/>
      <c r="T29" s="75"/>
      <c r="U29" s="76"/>
      <c r="V29" s="76"/>
      <c r="W29" s="76"/>
      <c r="X29" s="76"/>
      <c r="Y29" s="76"/>
      <c r="Z29" s="76"/>
      <c r="AA29" s="76"/>
      <c r="AB29" s="76"/>
      <c r="AC29" s="78"/>
      <c r="AD29" s="7" t="s">
        <v>206</v>
      </c>
    </row>
    <row r="30" spans="1:39" ht="18.75" customHeight="1" x14ac:dyDescent="0.4">
      <c r="A30" s="126"/>
      <c r="B30" s="86" t="s">
        <v>20</v>
      </c>
      <c r="C30" s="87"/>
      <c r="D30" s="87"/>
      <c r="E30" s="88"/>
      <c r="F30" s="3" t="s">
        <v>11</v>
      </c>
      <c r="G30" s="93"/>
      <c r="H30" s="93"/>
      <c r="I30" s="93"/>
      <c r="J30" s="93"/>
      <c r="K30" s="93"/>
      <c r="L30" s="93"/>
      <c r="M30" s="93"/>
      <c r="N30" s="93"/>
      <c r="O30" s="93"/>
      <c r="P30" s="93"/>
      <c r="Q30" s="93"/>
      <c r="R30" s="93"/>
      <c r="S30" s="93"/>
      <c r="T30" s="93"/>
      <c r="U30" s="93"/>
      <c r="V30" s="93"/>
      <c r="W30" s="93"/>
      <c r="X30" s="93"/>
      <c r="Y30" s="93"/>
      <c r="Z30" s="93"/>
      <c r="AA30" s="93"/>
      <c r="AB30" s="93"/>
      <c r="AC30" s="94"/>
    </row>
    <row r="31" spans="1:39" ht="22.5" customHeight="1" x14ac:dyDescent="0.4">
      <c r="A31" s="126"/>
      <c r="B31" s="89"/>
      <c r="C31" s="90"/>
      <c r="D31" s="90"/>
      <c r="E31" s="91"/>
      <c r="F31" s="95"/>
      <c r="G31" s="96"/>
      <c r="H31" s="96"/>
      <c r="I31" s="96"/>
      <c r="J31" s="96"/>
      <c r="K31" s="96"/>
      <c r="L31" s="96"/>
      <c r="M31" s="96"/>
      <c r="N31" s="96"/>
      <c r="O31" s="96"/>
      <c r="P31" s="96"/>
      <c r="Q31" s="96"/>
      <c r="R31" s="96"/>
      <c r="S31" s="96"/>
      <c r="T31" s="96"/>
      <c r="U31" s="96"/>
      <c r="V31" s="96"/>
      <c r="W31" s="96"/>
      <c r="X31" s="96"/>
      <c r="Y31" s="96"/>
      <c r="Z31" s="96"/>
      <c r="AA31" s="96"/>
      <c r="AB31" s="96"/>
      <c r="AC31" s="97"/>
    </row>
    <row r="32" spans="1:39" ht="22.5" customHeight="1" x14ac:dyDescent="0.4">
      <c r="A32" s="126"/>
      <c r="B32" s="72" t="s">
        <v>21</v>
      </c>
      <c r="C32" s="73"/>
      <c r="D32" s="73"/>
      <c r="E32" s="74"/>
      <c r="F32" s="75"/>
      <c r="G32" s="76"/>
      <c r="H32" s="76"/>
      <c r="I32" s="76"/>
      <c r="J32" s="76"/>
      <c r="K32" s="76"/>
      <c r="L32" s="76"/>
      <c r="M32" s="76"/>
      <c r="N32" s="76"/>
      <c r="O32" s="78"/>
      <c r="P32" s="117" t="s">
        <v>22</v>
      </c>
      <c r="Q32" s="118"/>
      <c r="R32" s="118"/>
      <c r="S32" s="119"/>
      <c r="T32" s="120"/>
      <c r="U32" s="121"/>
      <c r="V32" s="121"/>
      <c r="W32" s="121"/>
      <c r="X32" s="121"/>
      <c r="Y32" s="121"/>
      <c r="Z32" s="121"/>
      <c r="AA32" s="121"/>
      <c r="AB32" s="121"/>
      <c r="AC32" s="122"/>
      <c r="AD32" s="7" t="s">
        <v>196</v>
      </c>
    </row>
    <row r="33" spans="1:30" ht="15" customHeight="1" x14ac:dyDescent="0.4">
      <c r="A33" s="125"/>
      <c r="B33" s="12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7" t="s">
        <v>132</v>
      </c>
    </row>
    <row r="34" spans="1:30" ht="22.5" customHeight="1" x14ac:dyDescent="0.4">
      <c r="A34" s="68" t="s">
        <v>172</v>
      </c>
      <c r="B34" s="68"/>
      <c r="C34" s="68"/>
      <c r="D34" s="68"/>
      <c r="E34" s="68"/>
      <c r="F34" s="68"/>
      <c r="G34" s="69"/>
      <c r="H34" s="30" t="s">
        <v>57</v>
      </c>
      <c r="I34" s="70" t="s">
        <v>211</v>
      </c>
      <c r="J34" s="68"/>
      <c r="K34" s="68"/>
      <c r="L34" s="68"/>
      <c r="M34" s="68"/>
      <c r="N34" s="69"/>
      <c r="O34" s="30" t="s">
        <v>57</v>
      </c>
      <c r="P34" s="70" t="s">
        <v>241</v>
      </c>
      <c r="Q34" s="71"/>
      <c r="R34" s="71"/>
      <c r="S34" s="71"/>
      <c r="T34" s="71"/>
      <c r="U34" s="71"/>
      <c r="V34" s="71"/>
      <c r="W34" s="71"/>
      <c r="X34" s="71"/>
      <c r="Y34" s="71"/>
      <c r="Z34" s="71"/>
      <c r="AA34" s="71"/>
      <c r="AB34" s="71"/>
      <c r="AC34" s="71"/>
      <c r="AD34" s="7" t="s">
        <v>197</v>
      </c>
    </row>
    <row r="35" spans="1:30" ht="15" customHeight="1" x14ac:dyDescent="0.4">
      <c r="A35" s="125"/>
      <c r="B35" s="1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7" t="s">
        <v>181</v>
      </c>
    </row>
    <row r="36" spans="1:30" ht="22.5" customHeight="1" x14ac:dyDescent="0.4">
      <c r="A36" s="68" t="s">
        <v>173</v>
      </c>
      <c r="B36" s="68"/>
      <c r="C36" s="68"/>
      <c r="D36" s="68"/>
      <c r="E36" s="68"/>
      <c r="F36" s="30" t="s">
        <v>57</v>
      </c>
      <c r="G36" s="113" t="s">
        <v>130</v>
      </c>
      <c r="H36" s="68"/>
      <c r="I36" s="68"/>
      <c r="J36" s="68"/>
      <c r="K36" s="68"/>
      <c r="L36" s="68"/>
      <c r="M36" s="68"/>
      <c r="N36" s="68"/>
      <c r="O36" s="68"/>
      <c r="P36" s="68"/>
      <c r="Q36" s="68"/>
      <c r="R36" s="68"/>
      <c r="S36" s="68"/>
      <c r="T36" s="68"/>
      <c r="U36" s="68"/>
      <c r="V36" s="68"/>
      <c r="W36" s="68"/>
      <c r="X36" s="68"/>
      <c r="Y36" s="68"/>
      <c r="Z36" s="68"/>
      <c r="AA36" s="68"/>
      <c r="AB36" s="68"/>
      <c r="AC36" s="68"/>
      <c r="AD36" s="7" t="s">
        <v>294</v>
      </c>
    </row>
  </sheetData>
  <sheetProtection algorithmName="SHA-512" hashValue="I9X2NDROoAq5kmE/xD4hE0HdEus9l4iwfSZl16HFC7xbU73eKGy0uk+QOz37SAfNrn236T/iIZ/VWaVVbe6fVg==" saltValue="uTSBVjvrBtsYnRnIiF7t9A==" spinCount="100000" sheet="1" objects="1" scenarios="1"/>
  <mergeCells count="96">
    <mergeCell ref="A35:AC35"/>
    <mergeCell ref="G14:O14"/>
    <mergeCell ref="T17:AC17"/>
    <mergeCell ref="AB16:AC16"/>
    <mergeCell ref="T16:AA16"/>
    <mergeCell ref="N16:O16"/>
    <mergeCell ref="F16:M16"/>
    <mergeCell ref="B16:E16"/>
    <mergeCell ref="P16:S16"/>
    <mergeCell ref="B17:E17"/>
    <mergeCell ref="P14:S14"/>
    <mergeCell ref="F15:AC15"/>
    <mergeCell ref="AB14:AC14"/>
    <mergeCell ref="F17:O17"/>
    <mergeCell ref="P17:S17"/>
    <mergeCell ref="P29:S29"/>
    <mergeCell ref="P21:AC21"/>
    <mergeCell ref="A6:AC6"/>
    <mergeCell ref="A2:AC2"/>
    <mergeCell ref="A7:AC7"/>
    <mergeCell ref="AA1:AB1"/>
    <mergeCell ref="X1:Y1"/>
    <mergeCell ref="T1:V1"/>
    <mergeCell ref="A1:S1"/>
    <mergeCell ref="A4:I4"/>
    <mergeCell ref="A3:I3"/>
    <mergeCell ref="J5:N5"/>
    <mergeCell ref="L3:AC3"/>
    <mergeCell ref="L4:AC4"/>
    <mergeCell ref="O5:AC5"/>
    <mergeCell ref="J4:K4"/>
    <mergeCell ref="J3:K3"/>
    <mergeCell ref="F29:O29"/>
    <mergeCell ref="T29:AC29"/>
    <mergeCell ref="A8:AC8"/>
    <mergeCell ref="A23:A26"/>
    <mergeCell ref="A11:A21"/>
    <mergeCell ref="P13:S13"/>
    <mergeCell ref="W10:Y11"/>
    <mergeCell ref="F10:V10"/>
    <mergeCell ref="F11:V11"/>
    <mergeCell ref="Z10:AC11"/>
    <mergeCell ref="B11:E11"/>
    <mergeCell ref="A29:A32"/>
    <mergeCell ref="AB26:AC26"/>
    <mergeCell ref="B21:E21"/>
    <mergeCell ref="F21:H21"/>
    <mergeCell ref="I21:O21"/>
    <mergeCell ref="T14:AA14"/>
    <mergeCell ref="A36:E36"/>
    <mergeCell ref="G36:AC36"/>
    <mergeCell ref="B29:E29"/>
    <mergeCell ref="B26:E26"/>
    <mergeCell ref="P26:S26"/>
    <mergeCell ref="F26:O26"/>
    <mergeCell ref="B32:E32"/>
    <mergeCell ref="P32:S32"/>
    <mergeCell ref="T32:AC32"/>
    <mergeCell ref="F32:O32"/>
    <mergeCell ref="F31:AC31"/>
    <mergeCell ref="B30:E31"/>
    <mergeCell ref="T26:AA26"/>
    <mergeCell ref="A33:AC33"/>
    <mergeCell ref="G30:AC30"/>
    <mergeCell ref="P12:S12"/>
    <mergeCell ref="T12:AC12"/>
    <mergeCell ref="B12:E13"/>
    <mergeCell ref="F12:O13"/>
    <mergeCell ref="B23:E23"/>
    <mergeCell ref="F23:AC23"/>
    <mergeCell ref="B14:E15"/>
    <mergeCell ref="B18:E18"/>
    <mergeCell ref="B19:E20"/>
    <mergeCell ref="F19:AC20"/>
    <mergeCell ref="AA18:AC18"/>
    <mergeCell ref="Y18:Z18"/>
    <mergeCell ref="V18:W18"/>
    <mergeCell ref="S18:T18"/>
    <mergeCell ref="F18:R18"/>
    <mergeCell ref="T13:AC13"/>
    <mergeCell ref="A5:I5"/>
    <mergeCell ref="A9:AC9"/>
    <mergeCell ref="A22:AC22"/>
    <mergeCell ref="A27:AC27"/>
    <mergeCell ref="A34:G34"/>
    <mergeCell ref="I34:N34"/>
    <mergeCell ref="P34:AC34"/>
    <mergeCell ref="B24:E24"/>
    <mergeCell ref="F24:O24"/>
    <mergeCell ref="P24:S24"/>
    <mergeCell ref="T24:AC24"/>
    <mergeCell ref="B25:E25"/>
    <mergeCell ref="F25:AC25"/>
    <mergeCell ref="F28:AC28"/>
    <mergeCell ref="B28:E28"/>
    <mergeCell ref="B10:E10"/>
  </mergeCells>
  <phoneticPr fontId="1"/>
  <dataValidations count="8">
    <dataValidation type="list" allowBlank="1" showInputMessage="1" showErrorMessage="1" sqref="T17:AC17" xr:uid="{4954865F-BCD7-48E9-BB39-06B7B5B66223}">
      <formula1>"農業・林業・漁業,鉱業,建設業,食料品製造業,繊維工業,印刷関連業,金属製品製造業,機械器具製造業,その他の製造業,電気・ガス・熱供給・水道業,情報通信業,運輸業,卸売業,小売業,金融・保険業,不動産業,物品賃借業,学術研究・専門・技術サービス業,宿泊業,飲食サービス業,生活関連サービス業,娯楽業,教育・学習支援業,医療・福祉,サービス業,その他"</formula1>
    </dataValidation>
    <dataValidation type="list" allowBlank="1" showInputMessage="1" showErrorMessage="1" sqref="O34 H34 F36" xr:uid="{502BB8C1-5839-429A-A1A2-8ADF7AE13BF7}">
      <formula1>"レ,　"</formula1>
    </dataValidation>
    <dataValidation type="list" allowBlank="1" showInputMessage="1" showErrorMessage="1" sqref="F21:H21" xr:uid="{22FEC3C6-7C28-485F-B087-A64177F62124}">
      <formula1>"有,無"</formula1>
    </dataValidation>
    <dataValidation type="list" allowBlank="1" showInputMessage="1" showErrorMessage="1" sqref="F26:O26" xr:uid="{9EF636EA-FA38-443D-8AEF-D56C3BE4849D}">
      <formula1>"2022年9月予定,2022年10月予定,2022年11月予定,2022年12月予定,2023年1月予定"</formula1>
    </dataValidation>
    <dataValidation type="list" allowBlank="1" showInputMessage="1" showErrorMessage="1" sqref="F24:O24" xr:uid="{B82D39FB-7554-4F7E-B36F-982360B70C55}">
      <formula1>"生産部門などの業務効率化,事務部門などの業務効率化,新規事業などによる事業拡大,その他"</formula1>
    </dataValidation>
    <dataValidation type="list" allowBlank="1" showInputMessage="1" showErrorMessage="1" sqref="Z10:AC11" xr:uid="{B776D805-24BD-4028-B48E-C237D39ABB97}">
      <formula1>"会社,個人,組合"</formula1>
    </dataValidation>
    <dataValidation type="list" allowBlank="1" showInputMessage="1" showErrorMessage="1" sqref="V18:W18" xr:uid="{F4B0019B-6CFA-433F-83B0-073FC61B1CCF}">
      <formula1>"2020,2021,2022"</formula1>
    </dataValidation>
    <dataValidation type="list" allowBlank="1" showInputMessage="1" showErrorMessage="1" sqref="Y18:Z18" xr:uid="{269C813F-910F-4765-B3C2-D584348D9102}">
      <formula1>"1,2,3,4,5,6,7,8,9,10,11,12"</formula1>
    </dataValidation>
  </dataValidations>
  <pageMargins left="0.27" right="0.24" top="0.31" bottom="0.16" header="0.3" footer="0.16"/>
  <ignoredErrors>
    <ignoredError sqref="M4:AC4 M3:AC3"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8489F-55D3-4484-B522-283A57A9E66C}">
  <sheetPr>
    <tabColor theme="8" tint="0.79998168889431442"/>
  </sheetPr>
  <dimension ref="A1:AD35"/>
  <sheetViews>
    <sheetView showGridLines="0" view="pageBreakPreview" zoomScaleNormal="100" zoomScaleSheetLayoutView="100" workbookViewId="0">
      <selection activeCell="AD8" sqref="AD8"/>
    </sheetView>
  </sheetViews>
  <sheetFormatPr defaultColWidth="3.125" defaultRowHeight="23.25" customHeight="1" x14ac:dyDescent="0.4"/>
  <cols>
    <col min="1" max="1" width="1.875" style="1" customWidth="1"/>
    <col min="2" max="29" width="3.125" style="1"/>
    <col min="30" max="30" width="87.5" style="7" customWidth="1"/>
    <col min="31" max="16384" width="3.125" style="1"/>
  </cols>
  <sheetData>
    <row r="1" spans="1:30" ht="23.25" customHeight="1" x14ac:dyDescent="0.4">
      <c r="A1" s="125" t="s">
        <v>44</v>
      </c>
      <c r="B1" s="125"/>
      <c r="C1" s="125"/>
      <c r="D1" s="66" t="str">
        <f>IF(OR(F3=0,F4=0,F6=0,F12=0,F14=0,F24=0,F30=0),"記入モレあり!!"," ")</f>
        <v>記入モレあり!!</v>
      </c>
      <c r="E1" s="66"/>
      <c r="F1" s="66"/>
      <c r="G1" s="66"/>
      <c r="H1" s="66"/>
      <c r="I1" s="66"/>
      <c r="J1" s="66"/>
      <c r="K1" s="167" t="s">
        <v>48</v>
      </c>
      <c r="L1" s="167"/>
      <c r="M1" s="167"/>
      <c r="N1" s="155">
        <f>'事業計画書（別紙様式）'!F11</f>
        <v>0</v>
      </c>
      <c r="O1" s="155"/>
      <c r="P1" s="155"/>
      <c r="Q1" s="155"/>
      <c r="R1" s="155"/>
      <c r="S1" s="155"/>
      <c r="T1" s="155"/>
      <c r="U1" s="155"/>
      <c r="V1" s="155"/>
      <c r="W1" s="155"/>
      <c r="X1" s="155"/>
      <c r="Y1" s="155"/>
      <c r="Z1" s="155"/>
      <c r="AA1" s="155"/>
      <c r="AB1" s="155"/>
      <c r="AC1" s="155"/>
      <c r="AD1" s="36" t="s">
        <v>198</v>
      </c>
    </row>
    <row r="2" spans="1:30" ht="26.25" customHeight="1" x14ac:dyDescent="0.4">
      <c r="A2" s="166" t="s">
        <v>176</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63" t="s">
        <v>292</v>
      </c>
    </row>
    <row r="3" spans="1:30" ht="23.25" customHeight="1" x14ac:dyDescent="0.4">
      <c r="A3" s="126"/>
      <c r="B3" s="86" t="s">
        <v>45</v>
      </c>
      <c r="C3" s="87"/>
      <c r="D3" s="87"/>
      <c r="E3" s="88"/>
      <c r="F3" s="102"/>
      <c r="G3" s="93"/>
      <c r="H3" s="93"/>
      <c r="I3" s="93"/>
      <c r="J3" s="93"/>
      <c r="K3" s="93"/>
      <c r="L3" s="93"/>
      <c r="M3" s="93"/>
      <c r="N3" s="93"/>
      <c r="O3" s="93"/>
      <c r="P3" s="93"/>
      <c r="Q3" s="93"/>
      <c r="R3" s="93"/>
      <c r="S3" s="93"/>
      <c r="T3" s="93"/>
      <c r="U3" s="93"/>
      <c r="V3" s="93"/>
      <c r="W3" s="93"/>
      <c r="X3" s="93"/>
      <c r="Y3" s="93"/>
      <c r="Z3" s="93"/>
      <c r="AA3" s="93"/>
      <c r="AB3" s="93"/>
      <c r="AC3" s="94"/>
      <c r="AD3" s="8" t="s">
        <v>224</v>
      </c>
    </row>
    <row r="4" spans="1:30" ht="24.75" customHeight="1" x14ac:dyDescent="0.4">
      <c r="A4" s="126"/>
      <c r="B4" s="177" t="s">
        <v>214</v>
      </c>
      <c r="C4" s="178"/>
      <c r="D4" s="178"/>
      <c r="E4" s="178"/>
      <c r="F4" s="183"/>
      <c r="G4" s="183"/>
      <c r="H4" s="183"/>
      <c r="I4" s="183"/>
      <c r="J4" s="183"/>
      <c r="K4" s="183"/>
      <c r="L4" s="183"/>
      <c r="M4" s="183"/>
      <c r="N4" s="183"/>
      <c r="O4" s="183"/>
      <c r="P4" s="183"/>
      <c r="Q4" s="183"/>
      <c r="R4" s="183"/>
      <c r="S4" s="183"/>
      <c r="T4" s="183"/>
      <c r="U4" s="183"/>
      <c r="V4" s="183"/>
      <c r="W4" s="183"/>
      <c r="X4" s="183"/>
      <c r="Y4" s="183"/>
      <c r="Z4" s="183"/>
      <c r="AA4" s="183"/>
      <c r="AB4" s="183"/>
      <c r="AC4" s="183"/>
    </row>
    <row r="5" spans="1:30" ht="24.75" customHeight="1" x14ac:dyDescent="0.4">
      <c r="A5" s="126"/>
      <c r="B5" s="178"/>
      <c r="C5" s="178"/>
      <c r="D5" s="178"/>
      <c r="E5" s="178"/>
      <c r="F5" s="183"/>
      <c r="G5" s="183"/>
      <c r="H5" s="183"/>
      <c r="I5" s="183"/>
      <c r="J5" s="183"/>
      <c r="K5" s="183"/>
      <c r="L5" s="183"/>
      <c r="M5" s="183"/>
      <c r="N5" s="183"/>
      <c r="O5" s="183"/>
      <c r="P5" s="183"/>
      <c r="Q5" s="183"/>
      <c r="R5" s="183"/>
      <c r="S5" s="183"/>
      <c r="T5" s="183"/>
      <c r="U5" s="183"/>
      <c r="V5" s="183"/>
      <c r="W5" s="183"/>
      <c r="X5" s="183"/>
      <c r="Y5" s="183"/>
      <c r="Z5" s="183"/>
      <c r="AA5" s="183"/>
      <c r="AB5" s="183"/>
      <c r="AC5" s="183"/>
      <c r="AD5" s="63" t="s">
        <v>228</v>
      </c>
    </row>
    <row r="6" spans="1:30" ht="23.25" customHeight="1" x14ac:dyDescent="0.4">
      <c r="A6" s="126"/>
      <c r="B6" s="177" t="s">
        <v>46</v>
      </c>
      <c r="C6" s="178"/>
      <c r="D6" s="178"/>
      <c r="E6" s="178"/>
      <c r="F6" s="183"/>
      <c r="G6" s="183"/>
      <c r="H6" s="183"/>
      <c r="I6" s="183"/>
      <c r="J6" s="183"/>
      <c r="K6" s="183"/>
      <c r="L6" s="183"/>
      <c r="M6" s="183"/>
      <c r="N6" s="183"/>
      <c r="O6" s="183"/>
      <c r="P6" s="183"/>
      <c r="Q6" s="183"/>
      <c r="R6" s="183"/>
      <c r="S6" s="183"/>
      <c r="T6" s="183"/>
      <c r="U6" s="183"/>
      <c r="V6" s="183"/>
      <c r="W6" s="183"/>
      <c r="X6" s="183"/>
      <c r="Y6" s="183"/>
      <c r="Z6" s="183"/>
      <c r="AA6" s="183"/>
      <c r="AB6" s="183"/>
      <c r="AC6" s="183"/>
      <c r="AD6" s="7" t="s">
        <v>189</v>
      </c>
    </row>
    <row r="7" spans="1:30" ht="23.25" customHeight="1" x14ac:dyDescent="0.4">
      <c r="A7" s="126"/>
      <c r="B7" s="177"/>
      <c r="C7" s="178"/>
      <c r="D7" s="178"/>
      <c r="E7" s="178"/>
      <c r="F7" s="183"/>
      <c r="G7" s="183"/>
      <c r="H7" s="183"/>
      <c r="I7" s="183"/>
      <c r="J7" s="183"/>
      <c r="K7" s="183"/>
      <c r="L7" s="183"/>
      <c r="M7" s="183"/>
      <c r="N7" s="183"/>
      <c r="O7" s="183"/>
      <c r="P7" s="183"/>
      <c r="Q7" s="183"/>
      <c r="R7" s="183"/>
      <c r="S7" s="183"/>
      <c r="T7" s="183"/>
      <c r="U7" s="183"/>
      <c r="V7" s="183"/>
      <c r="W7" s="183"/>
      <c r="X7" s="183"/>
      <c r="Y7" s="183"/>
      <c r="Z7" s="183"/>
      <c r="AA7" s="183"/>
      <c r="AB7" s="183"/>
      <c r="AC7" s="183"/>
      <c r="AD7" s="7" t="s">
        <v>212</v>
      </c>
    </row>
    <row r="8" spans="1:30" ht="23.25" customHeight="1" x14ac:dyDescent="0.4">
      <c r="A8" s="126"/>
      <c r="B8" s="177"/>
      <c r="C8" s="178"/>
      <c r="D8" s="178"/>
      <c r="E8" s="178"/>
      <c r="F8" s="183"/>
      <c r="G8" s="183"/>
      <c r="H8" s="183"/>
      <c r="I8" s="183"/>
      <c r="J8" s="183"/>
      <c r="K8" s="183"/>
      <c r="L8" s="183"/>
      <c r="M8" s="183"/>
      <c r="N8" s="183"/>
      <c r="O8" s="183"/>
      <c r="P8" s="183"/>
      <c r="Q8" s="183"/>
      <c r="R8" s="183"/>
      <c r="S8" s="183"/>
      <c r="T8" s="183"/>
      <c r="U8" s="183"/>
      <c r="V8" s="183"/>
      <c r="W8" s="183"/>
      <c r="X8" s="183"/>
      <c r="Y8" s="183"/>
      <c r="Z8" s="183"/>
      <c r="AA8" s="183"/>
      <c r="AB8" s="183"/>
      <c r="AC8" s="183"/>
    </row>
    <row r="9" spans="1:30" ht="23.25" customHeight="1" x14ac:dyDescent="0.4">
      <c r="A9" s="126"/>
      <c r="B9" s="178"/>
      <c r="C9" s="178"/>
      <c r="D9" s="178"/>
      <c r="E9" s="178"/>
      <c r="F9" s="183"/>
      <c r="G9" s="183"/>
      <c r="H9" s="183"/>
      <c r="I9" s="183"/>
      <c r="J9" s="183"/>
      <c r="K9" s="183"/>
      <c r="L9" s="183"/>
      <c r="M9" s="183"/>
      <c r="N9" s="183"/>
      <c r="O9" s="183"/>
      <c r="P9" s="183"/>
      <c r="Q9" s="183"/>
      <c r="R9" s="183"/>
      <c r="S9" s="183"/>
      <c r="T9" s="183"/>
      <c r="U9" s="183"/>
      <c r="V9" s="183"/>
      <c r="W9" s="183"/>
      <c r="X9" s="183"/>
      <c r="Y9" s="183"/>
      <c r="Z9" s="183"/>
      <c r="AA9" s="183"/>
      <c r="AB9" s="183"/>
      <c r="AC9" s="183"/>
    </row>
    <row r="10" spans="1:30" ht="23.25" customHeight="1" x14ac:dyDescent="0.4">
      <c r="A10" s="126"/>
      <c r="B10" s="178"/>
      <c r="C10" s="178"/>
      <c r="D10" s="178"/>
      <c r="E10" s="178"/>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row>
    <row r="11" spans="1:30" ht="23.25" customHeight="1" x14ac:dyDescent="0.4">
      <c r="A11" s="126"/>
      <c r="B11" s="178"/>
      <c r="C11" s="178"/>
      <c r="D11" s="178"/>
      <c r="E11" s="178"/>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row>
    <row r="12" spans="1:30" ht="23.25" customHeight="1" x14ac:dyDescent="0.4">
      <c r="A12" s="126"/>
      <c r="B12" s="178" t="s">
        <v>53</v>
      </c>
      <c r="C12" s="178"/>
      <c r="D12" s="178"/>
      <c r="E12" s="178"/>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row>
    <row r="13" spans="1:30" ht="23.25" customHeight="1" x14ac:dyDescent="0.4">
      <c r="A13" s="126"/>
      <c r="B13" s="178"/>
      <c r="C13" s="178"/>
      <c r="D13" s="178"/>
      <c r="E13" s="178"/>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row>
    <row r="14" spans="1:30" ht="23.25" customHeight="1" x14ac:dyDescent="0.4">
      <c r="A14" s="126"/>
      <c r="B14" s="177" t="s">
        <v>47</v>
      </c>
      <c r="C14" s="178"/>
      <c r="D14" s="178"/>
      <c r="E14" s="178"/>
      <c r="F14" s="181"/>
      <c r="G14" s="182"/>
      <c r="H14" s="182"/>
      <c r="I14" s="182"/>
      <c r="J14" s="182"/>
      <c r="K14" s="182"/>
      <c r="L14" s="182"/>
      <c r="M14" s="182"/>
      <c r="N14" s="182"/>
      <c r="O14" s="182"/>
      <c r="P14" s="182"/>
      <c r="Q14" s="182"/>
      <c r="R14" s="182"/>
      <c r="S14" s="182"/>
      <c r="T14" s="174" t="s">
        <v>55</v>
      </c>
      <c r="U14" s="175"/>
      <c r="V14" s="175"/>
      <c r="W14" s="175"/>
      <c r="X14" s="175"/>
      <c r="Y14" s="175"/>
      <c r="Z14" s="175"/>
      <c r="AA14" s="175"/>
      <c r="AB14" s="175"/>
      <c r="AC14" s="176"/>
    </row>
    <row r="15" spans="1:30" ht="23.25" customHeight="1" x14ac:dyDescent="0.4">
      <c r="A15" s="126"/>
      <c r="B15" s="178"/>
      <c r="C15" s="178"/>
      <c r="D15" s="178"/>
      <c r="E15" s="178"/>
      <c r="F15" s="181"/>
      <c r="G15" s="182"/>
      <c r="H15" s="182"/>
      <c r="I15" s="182"/>
      <c r="J15" s="182"/>
      <c r="K15" s="182"/>
      <c r="L15" s="182"/>
      <c r="M15" s="182"/>
      <c r="N15" s="182"/>
      <c r="O15" s="182"/>
      <c r="P15" s="182"/>
      <c r="Q15" s="182"/>
      <c r="R15" s="182"/>
      <c r="S15" s="182"/>
      <c r="T15" s="174"/>
      <c r="U15" s="175"/>
      <c r="V15" s="175"/>
      <c r="W15" s="175"/>
      <c r="X15" s="175"/>
      <c r="Y15" s="175"/>
      <c r="Z15" s="175"/>
      <c r="AA15" s="175"/>
      <c r="AB15" s="175"/>
      <c r="AC15" s="176"/>
    </row>
    <row r="16" spans="1:30" ht="23.25" customHeight="1" x14ac:dyDescent="0.4">
      <c r="A16" s="126"/>
      <c r="B16" s="178"/>
      <c r="C16" s="178"/>
      <c r="D16" s="178"/>
      <c r="E16" s="178"/>
      <c r="F16" s="181"/>
      <c r="G16" s="182"/>
      <c r="H16" s="182"/>
      <c r="I16" s="182"/>
      <c r="J16" s="182"/>
      <c r="K16" s="182"/>
      <c r="L16" s="182"/>
      <c r="M16" s="182"/>
      <c r="N16" s="182"/>
      <c r="O16" s="182"/>
      <c r="P16" s="182"/>
      <c r="Q16" s="182"/>
      <c r="R16" s="182"/>
      <c r="S16" s="182"/>
      <c r="T16" s="174"/>
      <c r="U16" s="175"/>
      <c r="V16" s="175"/>
      <c r="W16" s="175"/>
      <c r="X16" s="175"/>
      <c r="Y16" s="175"/>
      <c r="Z16" s="175"/>
      <c r="AA16" s="175"/>
      <c r="AB16" s="175"/>
      <c r="AC16" s="176"/>
    </row>
    <row r="17" spans="1:29" ht="23.25" customHeight="1" x14ac:dyDescent="0.4">
      <c r="A17" s="126"/>
      <c r="B17" s="178"/>
      <c r="C17" s="178"/>
      <c r="D17" s="178"/>
      <c r="E17" s="178"/>
      <c r="F17" s="181"/>
      <c r="G17" s="182"/>
      <c r="H17" s="182"/>
      <c r="I17" s="182"/>
      <c r="J17" s="182"/>
      <c r="K17" s="182"/>
      <c r="L17" s="182"/>
      <c r="M17" s="182"/>
      <c r="N17" s="182"/>
      <c r="O17" s="182"/>
      <c r="P17" s="182"/>
      <c r="Q17" s="182"/>
      <c r="R17" s="182"/>
      <c r="S17" s="182"/>
      <c r="T17" s="174"/>
      <c r="U17" s="175"/>
      <c r="V17" s="175"/>
      <c r="W17" s="175"/>
      <c r="X17" s="175"/>
      <c r="Y17" s="175"/>
      <c r="Z17" s="175"/>
      <c r="AA17" s="175"/>
      <c r="AB17" s="175"/>
      <c r="AC17" s="176"/>
    </row>
    <row r="18" spans="1:29" ht="23.25" customHeight="1" x14ac:dyDescent="0.4">
      <c r="A18" s="126"/>
      <c r="B18" s="178"/>
      <c r="C18" s="178"/>
      <c r="D18" s="178"/>
      <c r="E18" s="178"/>
      <c r="F18" s="181"/>
      <c r="G18" s="182"/>
      <c r="H18" s="182"/>
      <c r="I18" s="182"/>
      <c r="J18" s="182"/>
      <c r="K18" s="182"/>
      <c r="L18" s="182"/>
      <c r="M18" s="182"/>
      <c r="N18" s="182"/>
      <c r="O18" s="182"/>
      <c r="P18" s="182"/>
      <c r="Q18" s="182"/>
      <c r="R18" s="182"/>
      <c r="S18" s="182"/>
      <c r="T18" s="174"/>
      <c r="U18" s="175"/>
      <c r="V18" s="175"/>
      <c r="W18" s="175"/>
      <c r="X18" s="175"/>
      <c r="Y18" s="175"/>
      <c r="Z18" s="175"/>
      <c r="AA18" s="175"/>
      <c r="AB18" s="175"/>
      <c r="AC18" s="176"/>
    </row>
    <row r="19" spans="1:29" ht="23.25" customHeight="1" x14ac:dyDescent="0.4">
      <c r="A19" s="126"/>
      <c r="B19" s="178"/>
      <c r="C19" s="178"/>
      <c r="D19" s="178"/>
      <c r="E19" s="178"/>
      <c r="F19" s="181"/>
      <c r="G19" s="182"/>
      <c r="H19" s="182"/>
      <c r="I19" s="182"/>
      <c r="J19" s="182"/>
      <c r="K19" s="182"/>
      <c r="L19" s="182"/>
      <c r="M19" s="182"/>
      <c r="N19" s="182"/>
      <c r="O19" s="182"/>
      <c r="P19" s="182"/>
      <c r="Q19" s="182"/>
      <c r="R19" s="182"/>
      <c r="S19" s="182"/>
      <c r="T19" s="174"/>
      <c r="U19" s="175"/>
      <c r="V19" s="175"/>
      <c r="W19" s="175"/>
      <c r="X19" s="175"/>
      <c r="Y19" s="175"/>
      <c r="Z19" s="175"/>
      <c r="AA19" s="175"/>
      <c r="AB19" s="175"/>
      <c r="AC19" s="176"/>
    </row>
    <row r="20" spans="1:29" ht="23.25" customHeight="1" x14ac:dyDescent="0.4">
      <c r="A20" s="126"/>
      <c r="B20" s="178"/>
      <c r="C20" s="178"/>
      <c r="D20" s="178"/>
      <c r="E20" s="178"/>
      <c r="F20" s="181"/>
      <c r="G20" s="182"/>
      <c r="H20" s="182"/>
      <c r="I20" s="182"/>
      <c r="J20" s="182"/>
      <c r="K20" s="182"/>
      <c r="L20" s="182"/>
      <c r="M20" s="182"/>
      <c r="N20" s="182"/>
      <c r="O20" s="182"/>
      <c r="P20" s="182"/>
      <c r="Q20" s="182"/>
      <c r="R20" s="182"/>
      <c r="S20" s="182"/>
      <c r="T20" s="174"/>
      <c r="U20" s="175"/>
      <c r="V20" s="175"/>
      <c r="W20" s="175"/>
      <c r="X20" s="175"/>
      <c r="Y20" s="175"/>
      <c r="Z20" s="175"/>
      <c r="AA20" s="175"/>
      <c r="AB20" s="175"/>
      <c r="AC20" s="176"/>
    </row>
    <row r="21" spans="1:29" ht="23.25" customHeight="1" x14ac:dyDescent="0.4">
      <c r="A21" s="126"/>
      <c r="B21" s="178"/>
      <c r="C21" s="178"/>
      <c r="D21" s="178"/>
      <c r="E21" s="178"/>
      <c r="F21" s="181"/>
      <c r="G21" s="182"/>
      <c r="H21" s="182"/>
      <c r="I21" s="182"/>
      <c r="J21" s="182"/>
      <c r="K21" s="182"/>
      <c r="L21" s="182"/>
      <c r="M21" s="182"/>
      <c r="N21" s="182"/>
      <c r="O21" s="182"/>
      <c r="P21" s="182"/>
      <c r="Q21" s="182"/>
      <c r="R21" s="182"/>
      <c r="S21" s="182"/>
      <c r="T21" s="174"/>
      <c r="U21" s="175"/>
      <c r="V21" s="175"/>
      <c r="W21" s="175"/>
      <c r="X21" s="175"/>
      <c r="Y21" s="175"/>
      <c r="Z21" s="175"/>
      <c r="AA21" s="175"/>
      <c r="AB21" s="175"/>
      <c r="AC21" s="176"/>
    </row>
    <row r="22" spans="1:29" ht="23.25" customHeight="1" x14ac:dyDescent="0.4">
      <c r="A22" s="126"/>
      <c r="B22" s="178"/>
      <c r="C22" s="178"/>
      <c r="D22" s="178"/>
      <c r="E22" s="178"/>
      <c r="F22" s="181"/>
      <c r="G22" s="182"/>
      <c r="H22" s="182"/>
      <c r="I22" s="182"/>
      <c r="J22" s="182"/>
      <c r="K22" s="182"/>
      <c r="L22" s="182"/>
      <c r="M22" s="182"/>
      <c r="N22" s="182"/>
      <c r="O22" s="182"/>
      <c r="P22" s="182"/>
      <c r="Q22" s="182"/>
      <c r="R22" s="182"/>
      <c r="S22" s="182"/>
      <c r="T22" s="174"/>
      <c r="U22" s="175"/>
      <c r="V22" s="175"/>
      <c r="W22" s="175"/>
      <c r="X22" s="175"/>
      <c r="Y22" s="175"/>
      <c r="Z22" s="175"/>
      <c r="AA22" s="175"/>
      <c r="AB22" s="175"/>
      <c r="AC22" s="176"/>
    </row>
    <row r="23" spans="1:29" ht="23.25" customHeight="1" x14ac:dyDescent="0.4">
      <c r="A23" s="126"/>
      <c r="B23" s="178"/>
      <c r="C23" s="178"/>
      <c r="D23" s="178"/>
      <c r="E23" s="178"/>
      <c r="F23" s="181"/>
      <c r="G23" s="182"/>
      <c r="H23" s="182"/>
      <c r="I23" s="182"/>
      <c r="J23" s="182"/>
      <c r="K23" s="182"/>
      <c r="L23" s="182"/>
      <c r="M23" s="182"/>
      <c r="N23" s="182"/>
      <c r="O23" s="182"/>
      <c r="P23" s="182"/>
      <c r="Q23" s="182"/>
      <c r="R23" s="182"/>
      <c r="S23" s="182"/>
      <c r="T23" s="174"/>
      <c r="U23" s="175"/>
      <c r="V23" s="175"/>
      <c r="W23" s="175"/>
      <c r="X23" s="175"/>
      <c r="Y23" s="175"/>
      <c r="Z23" s="175"/>
      <c r="AA23" s="175"/>
      <c r="AB23" s="175"/>
      <c r="AC23" s="176"/>
    </row>
    <row r="24" spans="1:29" ht="23.25" customHeight="1" x14ac:dyDescent="0.4">
      <c r="A24" s="126"/>
      <c r="B24" s="177" t="s">
        <v>49</v>
      </c>
      <c r="C24" s="178"/>
      <c r="D24" s="178"/>
      <c r="E24" s="178"/>
      <c r="F24" s="181"/>
      <c r="G24" s="182"/>
      <c r="H24" s="182"/>
      <c r="I24" s="182"/>
      <c r="J24" s="182"/>
      <c r="K24" s="182"/>
      <c r="L24" s="182"/>
      <c r="M24" s="182"/>
      <c r="N24" s="182"/>
      <c r="O24" s="182"/>
      <c r="P24" s="182"/>
      <c r="Q24" s="182"/>
      <c r="R24" s="182"/>
      <c r="S24" s="182"/>
      <c r="T24" s="174" t="s">
        <v>54</v>
      </c>
      <c r="U24" s="175"/>
      <c r="V24" s="175"/>
      <c r="W24" s="175"/>
      <c r="X24" s="175"/>
      <c r="Y24" s="175"/>
      <c r="Z24" s="175"/>
      <c r="AA24" s="175"/>
      <c r="AB24" s="175"/>
      <c r="AC24" s="176"/>
    </row>
    <row r="25" spans="1:29" ht="23.25" customHeight="1" x14ac:dyDescent="0.4">
      <c r="A25" s="126"/>
      <c r="B25" s="178"/>
      <c r="C25" s="178"/>
      <c r="D25" s="178"/>
      <c r="E25" s="178"/>
      <c r="F25" s="181"/>
      <c r="G25" s="182"/>
      <c r="H25" s="182"/>
      <c r="I25" s="182"/>
      <c r="J25" s="182"/>
      <c r="K25" s="182"/>
      <c r="L25" s="182"/>
      <c r="M25" s="182"/>
      <c r="N25" s="182"/>
      <c r="O25" s="182"/>
      <c r="P25" s="182"/>
      <c r="Q25" s="182"/>
      <c r="R25" s="182"/>
      <c r="S25" s="182"/>
      <c r="T25" s="174"/>
      <c r="U25" s="175"/>
      <c r="V25" s="175"/>
      <c r="W25" s="175"/>
      <c r="X25" s="175"/>
      <c r="Y25" s="175"/>
      <c r="Z25" s="175"/>
      <c r="AA25" s="175"/>
      <c r="AB25" s="175"/>
      <c r="AC25" s="176"/>
    </row>
    <row r="26" spans="1:29" ht="23.25" customHeight="1" x14ac:dyDescent="0.4">
      <c r="A26" s="126"/>
      <c r="B26" s="178"/>
      <c r="C26" s="178"/>
      <c r="D26" s="178"/>
      <c r="E26" s="178"/>
      <c r="F26" s="181"/>
      <c r="G26" s="182"/>
      <c r="H26" s="182"/>
      <c r="I26" s="182"/>
      <c r="J26" s="182"/>
      <c r="K26" s="182"/>
      <c r="L26" s="182"/>
      <c r="M26" s="182"/>
      <c r="N26" s="182"/>
      <c r="O26" s="182"/>
      <c r="P26" s="182"/>
      <c r="Q26" s="182"/>
      <c r="R26" s="182"/>
      <c r="S26" s="182"/>
      <c r="T26" s="174"/>
      <c r="U26" s="175"/>
      <c r="V26" s="175"/>
      <c r="W26" s="175"/>
      <c r="X26" s="175"/>
      <c r="Y26" s="175"/>
      <c r="Z26" s="175"/>
      <c r="AA26" s="175"/>
      <c r="AB26" s="175"/>
      <c r="AC26" s="176"/>
    </row>
    <row r="27" spans="1:29" ht="23.25" customHeight="1" x14ac:dyDescent="0.4">
      <c r="A27" s="126"/>
      <c r="B27" s="178"/>
      <c r="C27" s="178"/>
      <c r="D27" s="178"/>
      <c r="E27" s="178"/>
      <c r="F27" s="181"/>
      <c r="G27" s="182"/>
      <c r="H27" s="182"/>
      <c r="I27" s="182"/>
      <c r="J27" s="182"/>
      <c r="K27" s="182"/>
      <c r="L27" s="182"/>
      <c r="M27" s="182"/>
      <c r="N27" s="182"/>
      <c r="O27" s="182"/>
      <c r="P27" s="182"/>
      <c r="Q27" s="182"/>
      <c r="R27" s="182"/>
      <c r="S27" s="182"/>
      <c r="T27" s="174"/>
      <c r="U27" s="175"/>
      <c r="V27" s="175"/>
      <c r="W27" s="175"/>
      <c r="X27" s="175"/>
      <c r="Y27" s="175"/>
      <c r="Z27" s="175"/>
      <c r="AA27" s="175"/>
      <c r="AB27" s="175"/>
      <c r="AC27" s="176"/>
    </row>
    <row r="28" spans="1:29" ht="23.25" customHeight="1" x14ac:dyDescent="0.4">
      <c r="A28" s="126"/>
      <c r="B28" s="178"/>
      <c r="C28" s="178"/>
      <c r="D28" s="178"/>
      <c r="E28" s="178"/>
      <c r="F28" s="181"/>
      <c r="G28" s="182"/>
      <c r="H28" s="182"/>
      <c r="I28" s="182"/>
      <c r="J28" s="182"/>
      <c r="K28" s="182"/>
      <c r="L28" s="182"/>
      <c r="M28" s="182"/>
      <c r="N28" s="182"/>
      <c r="O28" s="182"/>
      <c r="P28" s="182"/>
      <c r="Q28" s="182"/>
      <c r="R28" s="182"/>
      <c r="S28" s="182"/>
      <c r="T28" s="174"/>
      <c r="U28" s="175"/>
      <c r="V28" s="175"/>
      <c r="W28" s="175"/>
      <c r="X28" s="175"/>
      <c r="Y28" s="175"/>
      <c r="Z28" s="175"/>
      <c r="AA28" s="175"/>
      <c r="AB28" s="175"/>
      <c r="AC28" s="176"/>
    </row>
    <row r="29" spans="1:29" ht="23.25" customHeight="1" x14ac:dyDescent="0.4">
      <c r="A29" s="126"/>
      <c r="B29" s="178"/>
      <c r="C29" s="178"/>
      <c r="D29" s="178"/>
      <c r="E29" s="178"/>
      <c r="F29" s="181"/>
      <c r="G29" s="182"/>
      <c r="H29" s="182"/>
      <c r="I29" s="182"/>
      <c r="J29" s="182"/>
      <c r="K29" s="182"/>
      <c r="L29" s="182"/>
      <c r="M29" s="182"/>
      <c r="N29" s="182"/>
      <c r="O29" s="182"/>
      <c r="P29" s="182"/>
      <c r="Q29" s="182"/>
      <c r="R29" s="182"/>
      <c r="S29" s="182"/>
      <c r="T29" s="174"/>
      <c r="U29" s="175"/>
      <c r="V29" s="175"/>
      <c r="W29" s="175"/>
      <c r="X29" s="175"/>
      <c r="Y29" s="175"/>
      <c r="Z29" s="175"/>
      <c r="AA29" s="175"/>
      <c r="AB29" s="175"/>
      <c r="AC29" s="176"/>
    </row>
    <row r="30" spans="1:29" ht="23.25" customHeight="1" x14ac:dyDescent="0.4">
      <c r="A30" s="126"/>
      <c r="B30" s="179" t="s">
        <v>50</v>
      </c>
      <c r="C30" s="180"/>
      <c r="D30" s="180"/>
      <c r="E30" s="180"/>
      <c r="F30" s="162"/>
      <c r="G30" s="163"/>
      <c r="H30" s="163"/>
      <c r="I30" s="163"/>
      <c r="J30" s="163"/>
      <c r="K30" s="163"/>
      <c r="L30" s="163"/>
      <c r="M30" s="163"/>
      <c r="N30" s="163"/>
      <c r="O30" s="163"/>
      <c r="P30" s="163"/>
      <c r="Q30" s="163"/>
      <c r="R30" s="163"/>
      <c r="S30" s="163"/>
      <c r="T30" s="168" t="s">
        <v>56</v>
      </c>
      <c r="U30" s="169"/>
      <c r="V30" s="169"/>
      <c r="W30" s="169"/>
      <c r="X30" s="169"/>
      <c r="Y30" s="169"/>
      <c r="Z30" s="169"/>
      <c r="AA30" s="169"/>
      <c r="AB30" s="169"/>
      <c r="AC30" s="170"/>
    </row>
    <row r="31" spans="1:29" ht="23.25" customHeight="1" x14ac:dyDescent="0.4">
      <c r="A31" s="126"/>
      <c r="B31" s="83"/>
      <c r="C31" s="83"/>
      <c r="D31" s="83"/>
      <c r="E31" s="83"/>
      <c r="F31" s="162"/>
      <c r="G31" s="163"/>
      <c r="H31" s="163"/>
      <c r="I31" s="163"/>
      <c r="J31" s="163"/>
      <c r="K31" s="163"/>
      <c r="L31" s="163"/>
      <c r="M31" s="163"/>
      <c r="N31" s="163"/>
      <c r="O31" s="163"/>
      <c r="P31" s="163"/>
      <c r="Q31" s="163"/>
      <c r="R31" s="163"/>
      <c r="S31" s="163"/>
      <c r="T31" s="168"/>
      <c r="U31" s="169"/>
      <c r="V31" s="169"/>
      <c r="W31" s="169"/>
      <c r="X31" s="169"/>
      <c r="Y31" s="169"/>
      <c r="Z31" s="169"/>
      <c r="AA31" s="169"/>
      <c r="AB31" s="169"/>
      <c r="AC31" s="170"/>
    </row>
    <row r="32" spans="1:29" ht="23.25" customHeight="1" x14ac:dyDescent="0.4">
      <c r="A32" s="126"/>
      <c r="B32" s="83"/>
      <c r="C32" s="83"/>
      <c r="D32" s="83"/>
      <c r="E32" s="83"/>
      <c r="F32" s="162"/>
      <c r="G32" s="163"/>
      <c r="H32" s="163"/>
      <c r="I32" s="163"/>
      <c r="J32" s="163"/>
      <c r="K32" s="163"/>
      <c r="L32" s="163"/>
      <c r="M32" s="163"/>
      <c r="N32" s="163"/>
      <c r="O32" s="163"/>
      <c r="P32" s="163"/>
      <c r="Q32" s="163"/>
      <c r="R32" s="163"/>
      <c r="S32" s="163"/>
      <c r="T32" s="168"/>
      <c r="U32" s="169"/>
      <c r="V32" s="169"/>
      <c r="W32" s="169"/>
      <c r="X32" s="169"/>
      <c r="Y32" s="169"/>
      <c r="Z32" s="169"/>
      <c r="AA32" s="169"/>
      <c r="AB32" s="169"/>
      <c r="AC32" s="170"/>
    </row>
    <row r="33" spans="1:29" ht="23.25" customHeight="1" x14ac:dyDescent="0.4">
      <c r="A33" s="126"/>
      <c r="B33" s="83"/>
      <c r="C33" s="83"/>
      <c r="D33" s="83"/>
      <c r="E33" s="83"/>
      <c r="F33" s="162"/>
      <c r="G33" s="163"/>
      <c r="H33" s="163"/>
      <c r="I33" s="163"/>
      <c r="J33" s="163"/>
      <c r="K33" s="163"/>
      <c r="L33" s="163"/>
      <c r="M33" s="163"/>
      <c r="N33" s="163"/>
      <c r="O33" s="163"/>
      <c r="P33" s="163"/>
      <c r="Q33" s="163"/>
      <c r="R33" s="163"/>
      <c r="S33" s="163"/>
      <c r="T33" s="168"/>
      <c r="U33" s="169"/>
      <c r="V33" s="169"/>
      <c r="W33" s="169"/>
      <c r="X33" s="169"/>
      <c r="Y33" s="169"/>
      <c r="Z33" s="169"/>
      <c r="AA33" s="169"/>
      <c r="AB33" s="169"/>
      <c r="AC33" s="170"/>
    </row>
    <row r="34" spans="1:29" ht="23.25" customHeight="1" x14ac:dyDescent="0.4">
      <c r="A34" s="126"/>
      <c r="B34" s="83"/>
      <c r="C34" s="83"/>
      <c r="D34" s="83"/>
      <c r="E34" s="83"/>
      <c r="F34" s="162"/>
      <c r="G34" s="163"/>
      <c r="H34" s="163"/>
      <c r="I34" s="163"/>
      <c r="J34" s="163"/>
      <c r="K34" s="163"/>
      <c r="L34" s="163"/>
      <c r="M34" s="163"/>
      <c r="N34" s="163"/>
      <c r="O34" s="163"/>
      <c r="P34" s="163"/>
      <c r="Q34" s="163"/>
      <c r="R34" s="163"/>
      <c r="S34" s="163"/>
      <c r="T34" s="168"/>
      <c r="U34" s="169"/>
      <c r="V34" s="169"/>
      <c r="W34" s="169"/>
      <c r="X34" s="169"/>
      <c r="Y34" s="169"/>
      <c r="Z34" s="169"/>
      <c r="AA34" s="169"/>
      <c r="AB34" s="169"/>
      <c r="AC34" s="170"/>
    </row>
    <row r="35" spans="1:29" ht="23.25" customHeight="1" x14ac:dyDescent="0.4">
      <c r="A35" s="126"/>
      <c r="B35" s="83"/>
      <c r="C35" s="83"/>
      <c r="D35" s="83"/>
      <c r="E35" s="83"/>
      <c r="F35" s="164"/>
      <c r="G35" s="165"/>
      <c r="H35" s="165"/>
      <c r="I35" s="165"/>
      <c r="J35" s="165"/>
      <c r="K35" s="165"/>
      <c r="L35" s="165"/>
      <c r="M35" s="165"/>
      <c r="N35" s="165"/>
      <c r="O35" s="165"/>
      <c r="P35" s="165"/>
      <c r="Q35" s="165"/>
      <c r="R35" s="165"/>
      <c r="S35" s="165"/>
      <c r="T35" s="171"/>
      <c r="U35" s="172"/>
      <c r="V35" s="172"/>
      <c r="W35" s="172"/>
      <c r="X35" s="172"/>
      <c r="Y35" s="172"/>
      <c r="Z35" s="172"/>
      <c r="AA35" s="172"/>
      <c r="AB35" s="172"/>
      <c r="AC35" s="173"/>
    </row>
  </sheetData>
  <sheetProtection algorithmName="SHA-512" hashValue="ILx7M9Ahs/0HixvEIyQAqy9W2qa7NmT77vzRG+hH787ccQJusdcxpHBr7t/vHRp/HKHpFsiVmAEAcmtwnhbabg==" saltValue="2BwwNMhCe+yjx+BduSfjUw==" spinCount="100000" sheet="1" scenarios="1"/>
  <mergeCells count="23">
    <mergeCell ref="F24:S29"/>
    <mergeCell ref="B4:E5"/>
    <mergeCell ref="F4:AC5"/>
    <mergeCell ref="B6:E11"/>
    <mergeCell ref="F6:AC11"/>
    <mergeCell ref="B12:E13"/>
    <mergeCell ref="F12:AC13"/>
    <mergeCell ref="F30:S35"/>
    <mergeCell ref="D1:J1"/>
    <mergeCell ref="B3:E3"/>
    <mergeCell ref="F3:AC3"/>
    <mergeCell ref="A1:C1"/>
    <mergeCell ref="A2:AC2"/>
    <mergeCell ref="K1:M1"/>
    <mergeCell ref="N1:AC1"/>
    <mergeCell ref="A3:A35"/>
    <mergeCell ref="T30:AC35"/>
    <mergeCell ref="T24:AC29"/>
    <mergeCell ref="T14:AC23"/>
    <mergeCell ref="B14:E23"/>
    <mergeCell ref="B24:E29"/>
    <mergeCell ref="B30:E35"/>
    <mergeCell ref="F14:S23"/>
  </mergeCells>
  <phoneticPr fontId="1"/>
  <pageMargins left="0.22" right="0.25" top="0.24" bottom="0.16" header="0.3" footer="0.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82E2C-12DA-4162-B2D3-771F9E62E1C3}">
  <sheetPr>
    <tabColor theme="8" tint="0.79998168889431442"/>
  </sheetPr>
  <dimension ref="A1:BN139"/>
  <sheetViews>
    <sheetView showGridLines="0" view="pageBreakPreview" topLeftCell="A111" zoomScaleNormal="100" zoomScaleSheetLayoutView="100" workbookViewId="0">
      <selection activeCell="Y123" sqref="Y123:AC123"/>
    </sheetView>
  </sheetViews>
  <sheetFormatPr defaultColWidth="3.125" defaultRowHeight="23.25" customHeight="1" x14ac:dyDescent="0.4"/>
  <cols>
    <col min="1" max="1" width="1.875" style="1" customWidth="1"/>
    <col min="2" max="13" width="3.125" style="1"/>
    <col min="14" max="14" width="3.125" style="1" customWidth="1"/>
    <col min="15" max="29" width="3.125" style="1"/>
    <col min="30" max="30" width="3.125" style="7" customWidth="1"/>
    <col min="31" max="60" width="3.125" style="7"/>
    <col min="61" max="61" width="3.125" style="14"/>
    <col min="62" max="66" width="3.125" style="13"/>
    <col min="67" max="16384" width="3.125" style="1"/>
  </cols>
  <sheetData>
    <row r="1" spans="1:50" ht="23.25" customHeight="1" x14ac:dyDescent="0.4">
      <c r="A1" s="125" t="s">
        <v>68</v>
      </c>
      <c r="B1" s="125"/>
      <c r="C1" s="125"/>
      <c r="D1" s="66" t="str">
        <f>IF(OR(B5=0,B10=0,B26=0,B30=0,B37=0,B59=0,J59=0,O59=0,T59=0,Y59=0,B63=0,H72=0,H74=0,H76=0,H78=0,H80=0,H82=0,H84=0,H86=0,B100=0,E100=0,H100=0,J117=0,O117=0,T117=0,Y117=0,J118=0,O118=0,T118=0,Y118=0,J119=0,O119=0,T119=0,Y119=0,J120=0,O120=0,T120=0,Y120=0,B126=0),"記入モレあり!!"," ")</f>
        <v>記入モレあり!!</v>
      </c>
      <c r="E1" s="66"/>
      <c r="F1" s="66"/>
      <c r="G1" s="66"/>
      <c r="H1" s="66"/>
      <c r="I1" s="66"/>
      <c r="J1" s="66"/>
      <c r="K1" s="125"/>
      <c r="L1" s="125"/>
      <c r="M1" s="125"/>
      <c r="N1" s="125"/>
      <c r="O1" s="125"/>
      <c r="P1" s="125"/>
      <c r="Q1" s="125"/>
      <c r="R1" s="125"/>
      <c r="S1" s="125"/>
      <c r="T1" s="125"/>
      <c r="U1" s="125"/>
      <c r="V1" s="125"/>
      <c r="W1" s="125"/>
      <c r="X1" s="125"/>
      <c r="Y1" s="125"/>
      <c r="Z1" s="125"/>
      <c r="AA1" s="125"/>
      <c r="AB1" s="125"/>
      <c r="AC1" s="125"/>
      <c r="AD1" s="36" t="s">
        <v>198</v>
      </c>
    </row>
    <row r="2" spans="1:50" ht="23.25" customHeight="1" x14ac:dyDescent="0.4">
      <c r="A2" s="166" t="s">
        <v>177</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63" t="s">
        <v>292</v>
      </c>
      <c r="AV2" s="12"/>
      <c r="AW2" s="12"/>
      <c r="AX2" s="12"/>
    </row>
    <row r="3" spans="1:50" ht="23.25" customHeight="1" x14ac:dyDescent="0.4">
      <c r="A3" s="220" t="s">
        <v>69</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8" t="s">
        <v>224</v>
      </c>
      <c r="AJ3" s="12"/>
      <c r="AK3" s="12"/>
      <c r="AL3" s="12"/>
      <c r="AM3" s="12"/>
      <c r="AN3" s="12"/>
      <c r="AO3" s="12"/>
      <c r="AP3" s="12"/>
      <c r="AQ3" s="12"/>
      <c r="AR3" s="12"/>
      <c r="AS3" s="12"/>
      <c r="AT3" s="12"/>
      <c r="AU3" s="12"/>
      <c r="AV3" s="12"/>
      <c r="AW3" s="12"/>
    </row>
    <row r="4" spans="1:50" ht="23.25" customHeight="1" x14ac:dyDescent="0.4">
      <c r="A4" s="126" t="s">
        <v>70</v>
      </c>
      <c r="B4" s="210" t="s">
        <v>112</v>
      </c>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J4" s="12"/>
      <c r="AK4" s="12"/>
      <c r="AL4" s="12"/>
      <c r="AM4" s="12"/>
      <c r="AN4" s="12"/>
      <c r="AO4" s="12"/>
      <c r="AP4" s="12"/>
      <c r="AQ4" s="12"/>
      <c r="AR4" s="12"/>
      <c r="AS4" s="12"/>
      <c r="AT4" s="12"/>
      <c r="AU4" s="12"/>
      <c r="AV4" s="12"/>
      <c r="AW4" s="12"/>
    </row>
    <row r="5" spans="1:50" ht="23.25" customHeight="1" x14ac:dyDescent="0.4">
      <c r="A5" s="126"/>
      <c r="B5" s="205"/>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7"/>
      <c r="AD5" s="12" t="s">
        <v>123</v>
      </c>
      <c r="AE5" s="12"/>
      <c r="AJ5" s="12"/>
      <c r="AK5" s="12"/>
    </row>
    <row r="6" spans="1:50" ht="23.25" customHeight="1" x14ac:dyDescent="0.4">
      <c r="A6" s="126"/>
      <c r="B6" s="162"/>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208"/>
      <c r="AD6" s="12" t="s">
        <v>122</v>
      </c>
      <c r="AE6" s="12"/>
    </row>
    <row r="7" spans="1:50" ht="23.25" customHeight="1" x14ac:dyDescent="0.4">
      <c r="A7" s="126"/>
      <c r="B7" s="162"/>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208"/>
      <c r="AD7" s="12" t="s">
        <v>135</v>
      </c>
      <c r="AE7" s="12"/>
    </row>
    <row r="8" spans="1:50" ht="23.25" customHeight="1" x14ac:dyDescent="0.4">
      <c r="A8" s="126"/>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209"/>
    </row>
    <row r="9" spans="1:50" ht="23.25" customHeight="1" x14ac:dyDescent="0.4">
      <c r="A9" s="126"/>
      <c r="B9" s="210" t="s">
        <v>115</v>
      </c>
      <c r="C9" s="210"/>
      <c r="D9" s="210"/>
      <c r="E9" s="210"/>
      <c r="F9" s="210"/>
      <c r="G9" s="210"/>
      <c r="H9" s="210"/>
      <c r="I9" s="210"/>
      <c r="J9" s="210"/>
      <c r="K9" s="210"/>
      <c r="L9" s="210"/>
      <c r="M9" s="210"/>
      <c r="N9" s="210"/>
      <c r="O9" s="210"/>
      <c r="P9" s="210"/>
      <c r="Q9" s="210"/>
      <c r="R9" s="210"/>
      <c r="S9" s="210"/>
      <c r="T9" s="210"/>
      <c r="U9" s="210"/>
      <c r="V9" s="210"/>
      <c r="W9" s="210"/>
      <c r="X9" s="210"/>
      <c r="Y9" s="210"/>
      <c r="Z9" s="210"/>
      <c r="AA9" s="210"/>
      <c r="AB9" s="210"/>
      <c r="AC9" s="210"/>
    </row>
    <row r="10" spans="1:50" ht="23.25" customHeight="1" x14ac:dyDescent="0.4">
      <c r="A10" s="126"/>
      <c r="B10" s="205"/>
      <c r="C10" s="206"/>
      <c r="D10" s="206"/>
      <c r="E10" s="206"/>
      <c r="F10" s="206"/>
      <c r="G10" s="206"/>
      <c r="H10" s="206"/>
      <c r="I10" s="206"/>
      <c r="J10" s="206"/>
      <c r="K10" s="206"/>
      <c r="L10" s="206"/>
      <c r="M10" s="206"/>
      <c r="N10" s="206"/>
      <c r="O10" s="206"/>
      <c r="P10" s="206"/>
      <c r="Q10" s="206"/>
      <c r="R10" s="206"/>
      <c r="S10" s="206"/>
      <c r="T10" s="206"/>
      <c r="U10" s="206"/>
      <c r="V10" s="206"/>
      <c r="W10" s="206"/>
      <c r="X10" s="206"/>
      <c r="Y10" s="206"/>
      <c r="Z10" s="206"/>
      <c r="AA10" s="206"/>
      <c r="AB10" s="206"/>
      <c r="AC10" s="207"/>
    </row>
    <row r="11" spans="1:50" ht="23.25" customHeight="1" x14ac:dyDescent="0.4">
      <c r="A11" s="126"/>
      <c r="B11" s="162"/>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208"/>
    </row>
    <row r="12" spans="1:50" ht="23.25" customHeight="1" x14ac:dyDescent="0.4">
      <c r="A12" s="126"/>
      <c r="B12" s="162"/>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208"/>
    </row>
    <row r="13" spans="1:50" ht="23.25" customHeight="1" x14ac:dyDescent="0.4">
      <c r="A13" s="126"/>
      <c r="B13" s="162"/>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208"/>
    </row>
    <row r="14" spans="1:50" ht="23.25" customHeight="1" x14ac:dyDescent="0.4">
      <c r="A14" s="126"/>
      <c r="B14" s="162"/>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208"/>
      <c r="AF14" s="12"/>
      <c r="AG14" s="12"/>
      <c r="AH14" s="12"/>
      <c r="AI14" s="12"/>
    </row>
    <row r="15" spans="1:50" ht="23.25" customHeight="1" x14ac:dyDescent="0.4">
      <c r="A15" s="126"/>
      <c r="B15" s="162"/>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3"/>
      <c r="AC15" s="208"/>
      <c r="AF15" s="12"/>
      <c r="AG15" s="12"/>
      <c r="AH15" s="12"/>
      <c r="AI15" s="12"/>
    </row>
    <row r="16" spans="1:50" ht="23.25" customHeight="1" x14ac:dyDescent="0.4">
      <c r="A16" s="126"/>
      <c r="B16" s="162"/>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208"/>
      <c r="AF16" s="12"/>
      <c r="AG16" s="12"/>
      <c r="AH16" s="12"/>
      <c r="AI16" s="12"/>
    </row>
    <row r="17" spans="1:66" ht="23.25" customHeight="1" x14ac:dyDescent="0.4">
      <c r="A17" s="126"/>
      <c r="B17" s="162"/>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208"/>
    </row>
    <row r="18" spans="1:66" ht="23.25" customHeight="1" x14ac:dyDescent="0.4">
      <c r="A18" s="126"/>
      <c r="B18" s="162"/>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208"/>
    </row>
    <row r="19" spans="1:66" ht="23.25" customHeight="1" x14ac:dyDescent="0.4">
      <c r="A19" s="126"/>
      <c r="B19" s="162"/>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208"/>
    </row>
    <row r="20" spans="1:66" ht="23.25" customHeight="1" x14ac:dyDescent="0.4">
      <c r="A20" s="126"/>
      <c r="B20" s="162"/>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208"/>
    </row>
    <row r="21" spans="1:66" ht="23.25" customHeight="1" x14ac:dyDescent="0.4">
      <c r="A21" s="126"/>
      <c r="B21" s="162"/>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208"/>
    </row>
    <row r="22" spans="1:66" ht="23.25" customHeight="1" x14ac:dyDescent="0.4">
      <c r="A22" s="126"/>
      <c r="B22" s="164"/>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209"/>
    </row>
    <row r="23" spans="1:66" ht="18.75" customHeight="1" x14ac:dyDescent="0.4">
      <c r="A23" s="125"/>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row>
    <row r="24" spans="1:66" ht="23.25" customHeight="1" x14ac:dyDescent="0.4">
      <c r="A24" s="220" t="s">
        <v>114</v>
      </c>
      <c r="B24" s="220"/>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7" t="s">
        <v>126</v>
      </c>
    </row>
    <row r="25" spans="1:66" ht="23.25" customHeight="1" x14ac:dyDescent="0.4">
      <c r="A25" s="126"/>
      <c r="B25" s="211" t="s">
        <v>113</v>
      </c>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3"/>
      <c r="AD25" s="7" t="s">
        <v>161</v>
      </c>
    </row>
    <row r="26" spans="1:66" ht="23.25" customHeight="1" x14ac:dyDescent="0.4">
      <c r="A26" s="126"/>
      <c r="B26" s="214"/>
      <c r="C26" s="215"/>
      <c r="D26" s="215"/>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6"/>
      <c r="AD26" s="7" t="s">
        <v>182</v>
      </c>
    </row>
    <row r="27" spans="1:66" ht="23.25" customHeight="1" x14ac:dyDescent="0.4">
      <c r="A27" s="126"/>
      <c r="B27" s="214"/>
      <c r="C27" s="215"/>
      <c r="D27" s="215"/>
      <c r="E27" s="215"/>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216"/>
      <c r="AF27" s="7" t="s">
        <v>136</v>
      </c>
      <c r="AK27" s="7" t="s">
        <v>138</v>
      </c>
      <c r="AQ27" s="7" t="s">
        <v>140</v>
      </c>
      <c r="AV27" s="286" t="s">
        <v>155</v>
      </c>
      <c r="AW27" s="286"/>
      <c r="AX27" s="286"/>
      <c r="AY27" s="286"/>
      <c r="AZ27" s="286"/>
      <c r="BB27" s="286" t="s">
        <v>158</v>
      </c>
      <c r="BC27" s="286"/>
      <c r="BD27" s="286"/>
      <c r="BE27" s="286"/>
      <c r="BF27" s="286"/>
      <c r="BG27" s="286"/>
      <c r="BH27" s="286"/>
      <c r="BI27" s="286"/>
      <c r="BJ27" s="286"/>
      <c r="BK27" s="286"/>
      <c r="BM27" s="1"/>
      <c r="BN27" s="1"/>
    </row>
    <row r="28" spans="1:66" ht="23.25" customHeight="1" x14ac:dyDescent="0.4">
      <c r="A28" s="126"/>
      <c r="B28" s="217"/>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9"/>
      <c r="AF28" s="286" t="s">
        <v>137</v>
      </c>
      <c r="AG28" s="286"/>
      <c r="AH28" s="286"/>
      <c r="AI28" s="24"/>
      <c r="AJ28" s="24"/>
      <c r="AK28" s="286" t="s">
        <v>142</v>
      </c>
      <c r="AL28" s="286"/>
      <c r="AM28" s="286"/>
      <c r="AN28" s="286"/>
      <c r="AO28" s="24"/>
      <c r="AP28" s="24"/>
      <c r="AQ28" s="286" t="s">
        <v>141</v>
      </c>
      <c r="AR28" s="286"/>
      <c r="AS28" s="286"/>
      <c r="AV28" s="286" t="s">
        <v>156</v>
      </c>
      <c r="AW28" s="286"/>
      <c r="AX28" s="286"/>
      <c r="AY28" s="286"/>
      <c r="AZ28" s="286"/>
      <c r="BB28" s="286" t="s">
        <v>159</v>
      </c>
      <c r="BC28" s="286"/>
      <c r="BD28" s="286"/>
      <c r="BE28" s="286"/>
      <c r="BF28" s="286"/>
      <c r="BG28" s="286"/>
      <c r="BH28" s="286"/>
      <c r="BI28" s="286"/>
      <c r="BJ28" s="286"/>
      <c r="BK28" s="286"/>
      <c r="BM28" s="1"/>
      <c r="BN28" s="1"/>
    </row>
    <row r="29" spans="1:66" ht="23.25" customHeight="1" x14ac:dyDescent="0.4">
      <c r="A29" s="126"/>
      <c r="B29" s="210" t="s">
        <v>116</v>
      </c>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F29" s="286" t="s">
        <v>139</v>
      </c>
      <c r="AG29" s="286"/>
      <c r="AH29" s="286"/>
      <c r="AI29" s="24"/>
      <c r="AJ29" s="24"/>
      <c r="AK29" s="286" t="s">
        <v>143</v>
      </c>
      <c r="AL29" s="286"/>
      <c r="AM29" s="286"/>
      <c r="AN29" s="286"/>
      <c r="AO29" s="24"/>
      <c r="AP29" s="24"/>
      <c r="AQ29" s="286" t="s">
        <v>144</v>
      </c>
      <c r="AR29" s="286"/>
      <c r="AS29" s="286"/>
      <c r="AV29" s="286" t="s">
        <v>157</v>
      </c>
      <c r="AW29" s="286"/>
      <c r="AX29" s="286"/>
      <c r="AY29" s="286"/>
      <c r="AZ29" s="286"/>
      <c r="BB29" s="286" t="s">
        <v>160</v>
      </c>
      <c r="BC29" s="286"/>
      <c r="BD29" s="286"/>
      <c r="BE29" s="286"/>
      <c r="BF29" s="286"/>
      <c r="BG29" s="286"/>
      <c r="BH29" s="286"/>
      <c r="BI29" s="286"/>
      <c r="BJ29" s="286"/>
      <c r="BK29" s="286"/>
      <c r="BM29" s="1"/>
      <c r="BN29" s="1"/>
    </row>
    <row r="30" spans="1:66" ht="23.25" customHeight="1" x14ac:dyDescent="0.4">
      <c r="A30" s="126"/>
      <c r="B30" s="221"/>
      <c r="C30" s="221"/>
      <c r="D30" s="221"/>
      <c r="E30" s="221"/>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row>
    <row r="31" spans="1:66" ht="23.25" customHeight="1" x14ac:dyDescent="0.4">
      <c r="A31" s="126"/>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row>
    <row r="32" spans="1:66" ht="23.25" customHeight="1" x14ac:dyDescent="0.4">
      <c r="A32" s="126"/>
      <c r="B32" s="222"/>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row>
    <row r="33" spans="1:29" ht="23.25" customHeight="1" x14ac:dyDescent="0.4">
      <c r="A33" s="126"/>
      <c r="B33" s="222"/>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row>
    <row r="34" spans="1:29" ht="23.25" customHeight="1" x14ac:dyDescent="0.4">
      <c r="A34" s="126"/>
      <c r="B34" s="222"/>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row>
    <row r="35" spans="1:29" ht="23.25" customHeight="1" x14ac:dyDescent="0.4">
      <c r="A35" s="126"/>
      <c r="B35" s="222"/>
      <c r="C35" s="222"/>
      <c r="D35" s="222"/>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row>
    <row r="36" spans="1:29" ht="23.25" customHeight="1" x14ac:dyDescent="0.4">
      <c r="A36" s="126"/>
      <c r="B36" s="210" t="s">
        <v>111</v>
      </c>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row>
    <row r="37" spans="1:29" ht="23.25" customHeight="1" x14ac:dyDescent="0.4">
      <c r="A37" s="126"/>
      <c r="B37" s="221"/>
      <c r="C37" s="221"/>
      <c r="D37" s="221"/>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row>
    <row r="38" spans="1:29" ht="23.25" customHeight="1" x14ac:dyDescent="0.4">
      <c r="A38" s="126"/>
      <c r="B38" s="222"/>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row>
    <row r="39" spans="1:29" ht="23.25" customHeight="1" x14ac:dyDescent="0.4">
      <c r="A39" s="126"/>
      <c r="B39" s="222"/>
      <c r="C39" s="222"/>
      <c r="D39" s="222"/>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row>
    <row r="40" spans="1:29" ht="23.25" customHeight="1" x14ac:dyDescent="0.4">
      <c r="A40" s="126"/>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row>
    <row r="41" spans="1:29" ht="23.25" customHeight="1" x14ac:dyDescent="0.4">
      <c r="A41" s="126"/>
      <c r="B41" s="222"/>
      <c r="C41" s="222"/>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row>
    <row r="42" spans="1:29" ht="23.25" customHeight="1" x14ac:dyDescent="0.4">
      <c r="A42" s="126"/>
      <c r="B42" s="222"/>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row>
    <row r="43" spans="1:29" ht="23.25" customHeight="1" x14ac:dyDescent="0.4">
      <c r="A43" s="126"/>
      <c r="B43" s="222"/>
      <c r="C43" s="222"/>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row>
    <row r="44" spans="1:29" ht="23.25" customHeight="1" x14ac:dyDescent="0.4">
      <c r="A44" s="126"/>
      <c r="B44" s="222"/>
      <c r="C44" s="222"/>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row>
    <row r="45" spans="1:29" ht="23.25" customHeight="1" x14ac:dyDescent="0.4">
      <c r="A45" s="126"/>
      <c r="B45" s="222"/>
      <c r="C45" s="222"/>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row>
    <row r="46" spans="1:29" ht="23.25" customHeight="1" x14ac:dyDescent="0.4">
      <c r="A46" s="126"/>
      <c r="B46" s="222"/>
      <c r="C46" s="222"/>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row>
    <row r="47" spans="1:29" ht="23.25" customHeight="1" x14ac:dyDescent="0.4">
      <c r="A47" s="126"/>
      <c r="B47" s="222"/>
      <c r="C47" s="222"/>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row>
    <row r="48" spans="1:29" ht="23.25" customHeight="1" x14ac:dyDescent="0.4">
      <c r="A48" s="126"/>
      <c r="B48" s="222"/>
      <c r="C48" s="222"/>
      <c r="D48" s="222"/>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row>
    <row r="49" spans="1:29" ht="23.25" customHeight="1" x14ac:dyDescent="0.4">
      <c r="A49" s="126"/>
      <c r="B49" s="222"/>
      <c r="C49" s="222"/>
      <c r="D49" s="222"/>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row>
    <row r="50" spans="1:29" ht="23.25" customHeight="1" x14ac:dyDescent="0.4">
      <c r="A50" s="126"/>
      <c r="B50" s="222"/>
      <c r="C50" s="222"/>
      <c r="D50" s="222"/>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row>
    <row r="51" spans="1:29" ht="23.25" customHeight="1" x14ac:dyDescent="0.4">
      <c r="A51" s="126"/>
      <c r="B51" s="222"/>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row>
    <row r="52" spans="1:29" ht="23.25" customHeight="1" x14ac:dyDescent="0.4">
      <c r="A52" s="126"/>
      <c r="B52" s="222"/>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row>
    <row r="53" spans="1:29" ht="23.25" customHeight="1" x14ac:dyDescent="0.4">
      <c r="A53" s="126"/>
      <c r="B53" s="222"/>
      <c r="C53" s="222"/>
      <c r="D53" s="222"/>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row>
    <row r="54" spans="1:29" ht="23.25" customHeight="1" x14ac:dyDescent="0.4">
      <c r="A54" s="126"/>
      <c r="B54" s="222"/>
      <c r="C54" s="222"/>
      <c r="D54" s="222"/>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row>
    <row r="55" spans="1:29" ht="23.25" customHeight="1" x14ac:dyDescent="0.4">
      <c r="A55" s="126"/>
      <c r="B55" s="222"/>
      <c r="C55" s="222"/>
      <c r="D55" s="222"/>
      <c r="E55" s="222"/>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row>
    <row r="56" spans="1:29" ht="23.25" customHeight="1" x14ac:dyDescent="0.4">
      <c r="A56" s="126"/>
      <c r="B56" s="222"/>
      <c r="C56" s="222"/>
      <c r="D56" s="222"/>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row>
    <row r="57" spans="1:29" ht="23.25" customHeight="1" x14ac:dyDescent="0.4">
      <c r="A57" s="126"/>
      <c r="B57" s="184" t="s">
        <v>71</v>
      </c>
      <c r="C57" s="184"/>
      <c r="D57" s="184"/>
      <c r="E57" s="184"/>
      <c r="F57" s="184"/>
      <c r="G57" s="184"/>
      <c r="H57" s="184"/>
      <c r="I57" s="139"/>
      <c r="J57" s="223" t="s">
        <v>72</v>
      </c>
      <c r="K57" s="223"/>
      <c r="L57" s="223"/>
      <c r="M57" s="223"/>
      <c r="N57" s="223"/>
      <c r="O57" s="223" t="s">
        <v>73</v>
      </c>
      <c r="P57" s="223"/>
      <c r="Q57" s="223"/>
      <c r="R57" s="223"/>
      <c r="S57" s="223"/>
      <c r="T57" s="223" t="s">
        <v>74</v>
      </c>
      <c r="U57" s="223"/>
      <c r="V57" s="223"/>
      <c r="W57" s="223"/>
      <c r="X57" s="223"/>
      <c r="Y57" s="141" t="s">
        <v>75</v>
      </c>
      <c r="Z57" s="184"/>
      <c r="AA57" s="184"/>
      <c r="AB57" s="184"/>
      <c r="AC57" s="184"/>
    </row>
    <row r="58" spans="1:29" ht="23.25" customHeight="1" x14ac:dyDescent="0.4">
      <c r="A58" s="126"/>
      <c r="B58" s="189"/>
      <c r="C58" s="189"/>
      <c r="D58" s="189"/>
      <c r="E58" s="189"/>
      <c r="F58" s="189"/>
      <c r="G58" s="189"/>
      <c r="H58" s="189"/>
      <c r="I58" s="101"/>
      <c r="J58" s="224"/>
      <c r="K58" s="224"/>
      <c r="L58" s="224"/>
      <c r="M58" s="224"/>
      <c r="N58" s="224"/>
      <c r="O58" s="224"/>
      <c r="P58" s="224"/>
      <c r="Q58" s="224"/>
      <c r="R58" s="224"/>
      <c r="S58" s="224"/>
      <c r="T58" s="224"/>
      <c r="U58" s="224"/>
      <c r="V58" s="224"/>
      <c r="W58" s="224"/>
      <c r="X58" s="224"/>
      <c r="Y58" s="188"/>
      <c r="Z58" s="189"/>
      <c r="AA58" s="189"/>
      <c r="AB58" s="189"/>
      <c r="AC58" s="189"/>
    </row>
    <row r="59" spans="1:29" ht="23.25" customHeight="1" x14ac:dyDescent="0.4">
      <c r="A59" s="126"/>
      <c r="B59" s="190"/>
      <c r="C59" s="190"/>
      <c r="D59" s="190"/>
      <c r="E59" s="190"/>
      <c r="F59" s="190"/>
      <c r="G59" s="190"/>
      <c r="H59" s="190"/>
      <c r="I59" s="191"/>
      <c r="J59" s="195"/>
      <c r="K59" s="195"/>
      <c r="L59" s="195"/>
      <c r="M59" s="195"/>
      <c r="N59" s="195"/>
      <c r="O59" s="195"/>
      <c r="P59" s="195"/>
      <c r="Q59" s="195"/>
      <c r="R59" s="195"/>
      <c r="S59" s="195"/>
      <c r="T59" s="195"/>
      <c r="U59" s="195"/>
      <c r="V59" s="195"/>
      <c r="W59" s="195"/>
      <c r="X59" s="195"/>
      <c r="Y59" s="198"/>
      <c r="Z59" s="199"/>
      <c r="AA59" s="199"/>
      <c r="AB59" s="199"/>
      <c r="AC59" s="199"/>
    </row>
    <row r="60" spans="1:29" ht="23.25" customHeight="1" x14ac:dyDescent="0.4">
      <c r="A60" s="126"/>
      <c r="B60" s="192"/>
      <c r="C60" s="192"/>
      <c r="D60" s="192"/>
      <c r="E60" s="192"/>
      <c r="F60" s="192"/>
      <c r="G60" s="192"/>
      <c r="H60" s="192"/>
      <c r="I60" s="105"/>
      <c r="J60" s="196"/>
      <c r="K60" s="196"/>
      <c r="L60" s="196"/>
      <c r="M60" s="196"/>
      <c r="N60" s="196"/>
      <c r="O60" s="196"/>
      <c r="P60" s="196"/>
      <c r="Q60" s="196"/>
      <c r="R60" s="196"/>
      <c r="S60" s="196"/>
      <c r="T60" s="196"/>
      <c r="U60" s="196"/>
      <c r="V60" s="196"/>
      <c r="W60" s="196"/>
      <c r="X60" s="196"/>
      <c r="Y60" s="200"/>
      <c r="Z60" s="201"/>
      <c r="AA60" s="201"/>
      <c r="AB60" s="201"/>
      <c r="AC60" s="201"/>
    </row>
    <row r="61" spans="1:29" ht="23.25" customHeight="1" x14ac:dyDescent="0.4">
      <c r="A61" s="126"/>
      <c r="B61" s="193"/>
      <c r="C61" s="193"/>
      <c r="D61" s="193"/>
      <c r="E61" s="193"/>
      <c r="F61" s="193"/>
      <c r="G61" s="193"/>
      <c r="H61" s="193"/>
      <c r="I61" s="194"/>
      <c r="J61" s="197"/>
      <c r="K61" s="197"/>
      <c r="L61" s="197"/>
      <c r="M61" s="197"/>
      <c r="N61" s="197"/>
      <c r="O61" s="197"/>
      <c r="P61" s="197"/>
      <c r="Q61" s="197"/>
      <c r="R61" s="197"/>
      <c r="S61" s="197"/>
      <c r="T61" s="197"/>
      <c r="U61" s="197"/>
      <c r="V61" s="197"/>
      <c r="W61" s="197"/>
      <c r="X61" s="197"/>
      <c r="Y61" s="202"/>
      <c r="Z61" s="203"/>
      <c r="AA61" s="203"/>
      <c r="AB61" s="203"/>
      <c r="AC61" s="203"/>
    </row>
    <row r="62" spans="1:29" ht="23.25" customHeight="1" x14ac:dyDescent="0.4">
      <c r="A62" s="126"/>
      <c r="B62" s="185" t="s">
        <v>252</v>
      </c>
      <c r="C62" s="185"/>
      <c r="D62" s="185"/>
      <c r="E62" s="185"/>
      <c r="F62" s="185"/>
      <c r="G62" s="185"/>
      <c r="H62" s="185"/>
      <c r="I62" s="185"/>
      <c r="J62" s="185"/>
      <c r="K62" s="185"/>
      <c r="L62" s="185"/>
      <c r="M62" s="185"/>
      <c r="N62" s="185"/>
      <c r="O62" s="185"/>
      <c r="P62" s="185"/>
      <c r="Q62" s="185"/>
      <c r="R62" s="185"/>
      <c r="S62" s="185"/>
      <c r="T62" s="185"/>
      <c r="U62" s="185"/>
      <c r="V62" s="185"/>
      <c r="W62" s="185"/>
      <c r="X62" s="185"/>
      <c r="Y62" s="185"/>
      <c r="Z62" s="185"/>
      <c r="AA62" s="185"/>
      <c r="AB62" s="185"/>
      <c r="AC62" s="185"/>
    </row>
    <row r="63" spans="1:29" ht="23.25" customHeight="1" x14ac:dyDescent="0.4">
      <c r="A63" s="126"/>
      <c r="B63" s="221"/>
      <c r="C63" s="221"/>
      <c r="D63" s="221"/>
      <c r="E63" s="221"/>
      <c r="F63" s="221"/>
      <c r="G63" s="221"/>
      <c r="H63" s="221"/>
      <c r="I63" s="221"/>
      <c r="J63" s="221"/>
      <c r="K63" s="221"/>
      <c r="L63" s="221"/>
      <c r="M63" s="221"/>
      <c r="N63" s="221"/>
      <c r="O63" s="221"/>
      <c r="P63" s="221"/>
      <c r="Q63" s="221"/>
      <c r="R63" s="221"/>
      <c r="S63" s="221"/>
      <c r="T63" s="221"/>
      <c r="U63" s="221"/>
      <c r="V63" s="221"/>
      <c r="W63" s="221"/>
      <c r="X63" s="221"/>
      <c r="Y63" s="221"/>
      <c r="Z63" s="221"/>
      <c r="AA63" s="221"/>
      <c r="AB63" s="221"/>
      <c r="AC63" s="221"/>
    </row>
    <row r="64" spans="1:29" ht="23.25" customHeight="1" x14ac:dyDescent="0.4">
      <c r="A64" s="126"/>
      <c r="B64" s="222"/>
      <c r="C64" s="222"/>
      <c r="D64" s="222"/>
      <c r="E64" s="222"/>
      <c r="F64" s="222"/>
      <c r="G64" s="222"/>
      <c r="H64" s="222"/>
      <c r="I64" s="222"/>
      <c r="J64" s="222"/>
      <c r="K64" s="222"/>
      <c r="L64" s="222"/>
      <c r="M64" s="222"/>
      <c r="N64" s="222"/>
      <c r="O64" s="222"/>
      <c r="P64" s="222"/>
      <c r="Q64" s="222"/>
      <c r="R64" s="222"/>
      <c r="S64" s="222"/>
      <c r="T64" s="222"/>
      <c r="U64" s="222"/>
      <c r="V64" s="222"/>
      <c r="W64" s="222"/>
      <c r="X64" s="222"/>
      <c r="Y64" s="222"/>
      <c r="Z64" s="222"/>
      <c r="AA64" s="222"/>
      <c r="AB64" s="222"/>
      <c r="AC64" s="222"/>
    </row>
    <row r="65" spans="1:56" ht="23.25" customHeight="1" x14ac:dyDescent="0.4">
      <c r="A65" s="126"/>
      <c r="B65" s="222"/>
      <c r="C65" s="222"/>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2"/>
      <c r="AB65" s="222"/>
      <c r="AC65" s="222"/>
    </row>
    <row r="66" spans="1:56" ht="23.25" customHeight="1" x14ac:dyDescent="0.4">
      <c r="A66" s="126"/>
      <c r="B66" s="222"/>
      <c r="C66" s="222"/>
      <c r="D66" s="222"/>
      <c r="E66" s="222"/>
      <c r="F66" s="222"/>
      <c r="G66" s="222"/>
      <c r="H66" s="222"/>
      <c r="I66" s="222"/>
      <c r="J66" s="222"/>
      <c r="K66" s="222"/>
      <c r="L66" s="222"/>
      <c r="M66" s="222"/>
      <c r="N66" s="222"/>
      <c r="O66" s="222"/>
      <c r="P66" s="222"/>
      <c r="Q66" s="222"/>
      <c r="R66" s="222"/>
      <c r="S66" s="222"/>
      <c r="T66" s="222"/>
      <c r="U66" s="222"/>
      <c r="V66" s="222"/>
      <c r="W66" s="222"/>
      <c r="X66" s="222"/>
      <c r="Y66" s="222"/>
      <c r="Z66" s="222"/>
      <c r="AA66" s="222"/>
      <c r="AB66" s="222"/>
      <c r="AC66" s="222"/>
    </row>
    <row r="67" spans="1:56" ht="23.25" customHeight="1" x14ac:dyDescent="0.4">
      <c r="A67" s="126"/>
      <c r="B67" s="222"/>
      <c r="C67" s="222"/>
      <c r="D67" s="222"/>
      <c r="E67" s="222"/>
      <c r="F67" s="222"/>
      <c r="G67" s="222"/>
      <c r="H67" s="222"/>
      <c r="I67" s="222"/>
      <c r="J67" s="222"/>
      <c r="K67" s="222"/>
      <c r="L67" s="222"/>
      <c r="M67" s="222"/>
      <c r="N67" s="222"/>
      <c r="O67" s="222"/>
      <c r="P67" s="222"/>
      <c r="Q67" s="222"/>
      <c r="R67" s="222"/>
      <c r="S67" s="222"/>
      <c r="T67" s="222"/>
      <c r="U67" s="222"/>
      <c r="V67" s="222"/>
      <c r="W67" s="222"/>
      <c r="X67" s="222"/>
      <c r="Y67" s="222"/>
      <c r="Z67" s="222"/>
      <c r="AA67" s="222"/>
      <c r="AB67" s="222"/>
      <c r="AC67" s="222"/>
    </row>
    <row r="68" spans="1:56" ht="23.25" customHeight="1" x14ac:dyDescent="0.4">
      <c r="A68" s="126"/>
      <c r="B68" s="222"/>
      <c r="C68" s="222"/>
      <c r="D68" s="222"/>
      <c r="E68" s="222"/>
      <c r="F68" s="222"/>
      <c r="G68" s="222"/>
      <c r="H68" s="222"/>
      <c r="I68" s="222"/>
      <c r="J68" s="222"/>
      <c r="K68" s="222"/>
      <c r="L68" s="222"/>
      <c r="M68" s="222"/>
      <c r="N68" s="222"/>
      <c r="O68" s="222"/>
      <c r="P68" s="222"/>
      <c r="Q68" s="222"/>
      <c r="R68" s="222"/>
      <c r="S68" s="222"/>
      <c r="T68" s="222"/>
      <c r="U68" s="222"/>
      <c r="V68" s="222"/>
      <c r="W68" s="222"/>
      <c r="X68" s="222"/>
      <c r="Y68" s="222"/>
      <c r="Z68" s="222"/>
      <c r="AA68" s="222"/>
      <c r="AB68" s="222"/>
      <c r="AC68" s="222"/>
    </row>
    <row r="69" spans="1:56" ht="23.25" customHeight="1" x14ac:dyDescent="0.4">
      <c r="A69" s="126"/>
      <c r="B69" s="222"/>
      <c r="C69" s="222"/>
      <c r="D69" s="222"/>
      <c r="E69" s="222"/>
      <c r="F69" s="222"/>
      <c r="G69" s="222"/>
      <c r="H69" s="222"/>
      <c r="I69" s="222"/>
      <c r="J69" s="222"/>
      <c r="K69" s="222"/>
      <c r="L69" s="222"/>
      <c r="M69" s="222"/>
      <c r="N69" s="222"/>
      <c r="O69" s="222"/>
      <c r="P69" s="222"/>
      <c r="Q69" s="222"/>
      <c r="R69" s="222"/>
      <c r="S69" s="222"/>
      <c r="T69" s="222"/>
      <c r="U69" s="222"/>
      <c r="V69" s="222"/>
      <c r="W69" s="222"/>
      <c r="X69" s="222"/>
      <c r="Y69" s="222"/>
      <c r="Z69" s="222"/>
      <c r="AA69" s="222"/>
      <c r="AB69" s="222"/>
      <c r="AC69" s="222"/>
    </row>
    <row r="70" spans="1:56" ht="23.25" customHeight="1" x14ac:dyDescent="0.4">
      <c r="A70" s="126"/>
      <c r="B70" s="222"/>
      <c r="C70" s="222"/>
      <c r="D70" s="222"/>
      <c r="E70" s="222"/>
      <c r="F70" s="222"/>
      <c r="G70" s="222"/>
      <c r="H70" s="222"/>
      <c r="I70" s="222"/>
      <c r="J70" s="222"/>
      <c r="K70" s="222"/>
      <c r="L70" s="222"/>
      <c r="M70" s="222"/>
      <c r="N70" s="222"/>
      <c r="O70" s="222"/>
      <c r="P70" s="222"/>
      <c r="Q70" s="222"/>
      <c r="R70" s="222"/>
      <c r="S70" s="222"/>
      <c r="T70" s="222"/>
      <c r="U70" s="222"/>
      <c r="V70" s="222"/>
      <c r="W70" s="222"/>
      <c r="X70" s="222"/>
      <c r="Y70" s="222"/>
      <c r="Z70" s="222"/>
      <c r="AA70" s="222"/>
      <c r="AB70" s="222"/>
      <c r="AC70" s="222"/>
    </row>
    <row r="71" spans="1:56" ht="23.25" customHeight="1" x14ac:dyDescent="0.4">
      <c r="A71" s="68" t="s">
        <v>117</v>
      </c>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row>
    <row r="72" spans="1:56" ht="23.25" customHeight="1" x14ac:dyDescent="0.4">
      <c r="A72" s="126"/>
      <c r="B72" s="184" t="s">
        <v>77</v>
      </c>
      <c r="C72" s="83"/>
      <c r="D72" s="83"/>
      <c r="E72" s="83"/>
      <c r="F72" s="83"/>
      <c r="G72" s="83"/>
      <c r="H72" s="186"/>
      <c r="I72" s="186"/>
      <c r="J72" s="186"/>
      <c r="K72" s="186"/>
      <c r="L72" s="186"/>
      <c r="M72" s="186"/>
      <c r="N72" s="186"/>
      <c r="O72" s="186"/>
      <c r="P72" s="186"/>
      <c r="Q72" s="186"/>
      <c r="R72" s="186"/>
      <c r="S72" s="186"/>
      <c r="T72" s="186"/>
      <c r="U72" s="186"/>
      <c r="V72" s="186"/>
      <c r="W72" s="186"/>
      <c r="X72" s="186"/>
      <c r="Y72" s="186"/>
      <c r="Z72" s="186"/>
      <c r="AA72" s="186"/>
      <c r="AB72" s="186"/>
      <c r="AC72" s="186"/>
      <c r="AD72" s="7" t="s">
        <v>125</v>
      </c>
    </row>
    <row r="73" spans="1:56" ht="23.25" customHeight="1" x14ac:dyDescent="0.4">
      <c r="A73" s="126"/>
      <c r="B73" s="185"/>
      <c r="C73" s="185"/>
      <c r="D73" s="185"/>
      <c r="E73" s="185"/>
      <c r="F73" s="185"/>
      <c r="G73" s="185"/>
      <c r="H73" s="187"/>
      <c r="I73" s="187"/>
      <c r="J73" s="187"/>
      <c r="K73" s="187"/>
      <c r="L73" s="187"/>
      <c r="M73" s="187"/>
      <c r="N73" s="187"/>
      <c r="O73" s="187"/>
      <c r="P73" s="187"/>
      <c r="Q73" s="187"/>
      <c r="R73" s="187"/>
      <c r="S73" s="187"/>
      <c r="T73" s="187"/>
      <c r="U73" s="187"/>
      <c r="V73" s="187"/>
      <c r="W73" s="187"/>
      <c r="X73" s="187"/>
      <c r="Y73" s="187"/>
      <c r="Z73" s="187"/>
      <c r="AA73" s="187"/>
      <c r="AB73" s="187"/>
      <c r="AC73" s="187"/>
      <c r="AD73" s="7" t="s">
        <v>145</v>
      </c>
    </row>
    <row r="74" spans="1:56" ht="23.25" customHeight="1" x14ac:dyDescent="0.4">
      <c r="A74" s="126"/>
      <c r="B74" s="178" t="s">
        <v>78</v>
      </c>
      <c r="C74" s="178"/>
      <c r="D74" s="178"/>
      <c r="E74" s="178"/>
      <c r="F74" s="178"/>
      <c r="G74" s="178"/>
      <c r="H74" s="204"/>
      <c r="I74" s="204"/>
      <c r="J74" s="204"/>
      <c r="K74" s="204"/>
      <c r="L74" s="204"/>
      <c r="M74" s="204"/>
      <c r="N74" s="204"/>
      <c r="O74" s="204"/>
      <c r="P74" s="204"/>
      <c r="Q74" s="204"/>
      <c r="R74" s="204"/>
      <c r="S74" s="204"/>
      <c r="T74" s="204"/>
      <c r="U74" s="204"/>
      <c r="V74" s="204"/>
      <c r="W74" s="204"/>
      <c r="X74" s="204"/>
      <c r="Y74" s="204"/>
      <c r="Z74" s="204"/>
      <c r="AA74" s="204"/>
      <c r="AB74" s="204"/>
      <c r="AC74" s="204"/>
      <c r="AD74" s="7" t="s">
        <v>183</v>
      </c>
    </row>
    <row r="75" spans="1:56" ht="23.25" customHeight="1" x14ac:dyDescent="0.4">
      <c r="A75" s="126"/>
      <c r="B75" s="178"/>
      <c r="C75" s="178"/>
      <c r="D75" s="178"/>
      <c r="E75" s="178"/>
      <c r="F75" s="178"/>
      <c r="G75" s="178"/>
      <c r="H75" s="204"/>
      <c r="I75" s="204"/>
      <c r="J75" s="204"/>
      <c r="K75" s="204"/>
      <c r="L75" s="204"/>
      <c r="M75" s="204"/>
      <c r="N75" s="204"/>
      <c r="O75" s="204"/>
      <c r="P75" s="204"/>
      <c r="Q75" s="204"/>
      <c r="R75" s="204"/>
      <c r="S75" s="204"/>
      <c r="T75" s="204"/>
      <c r="U75" s="204"/>
      <c r="V75" s="204"/>
      <c r="W75" s="204"/>
      <c r="X75" s="204"/>
      <c r="Y75" s="204"/>
      <c r="Z75" s="204"/>
      <c r="AA75" s="204"/>
      <c r="AB75" s="204"/>
      <c r="AC75" s="204"/>
      <c r="AG75" s="7" t="s">
        <v>146</v>
      </c>
      <c r="AL75" s="286" t="s">
        <v>148</v>
      </c>
      <c r="AM75" s="286"/>
      <c r="AN75" s="286"/>
      <c r="AO75" s="286"/>
      <c r="AQ75" s="286" t="s">
        <v>150</v>
      </c>
      <c r="AR75" s="286"/>
      <c r="AS75" s="286"/>
      <c r="AT75" s="286"/>
      <c r="AU75" s="286"/>
      <c r="AV75" s="286"/>
      <c r="AX75" s="7" t="s">
        <v>162</v>
      </c>
      <c r="BD75" s="7" t="s">
        <v>165</v>
      </c>
    </row>
    <row r="76" spans="1:56" ht="23.25" customHeight="1" x14ac:dyDescent="0.4">
      <c r="A76" s="126"/>
      <c r="B76" s="178" t="s">
        <v>79</v>
      </c>
      <c r="C76" s="178"/>
      <c r="D76" s="178"/>
      <c r="E76" s="178"/>
      <c r="F76" s="178"/>
      <c r="G76" s="178"/>
      <c r="H76" s="204"/>
      <c r="I76" s="204"/>
      <c r="J76" s="204"/>
      <c r="K76" s="204"/>
      <c r="L76" s="204"/>
      <c r="M76" s="204"/>
      <c r="N76" s="204"/>
      <c r="O76" s="204"/>
      <c r="P76" s="204"/>
      <c r="Q76" s="204"/>
      <c r="R76" s="204"/>
      <c r="S76" s="204"/>
      <c r="T76" s="204"/>
      <c r="U76" s="204"/>
      <c r="V76" s="204"/>
      <c r="W76" s="204"/>
      <c r="X76" s="204"/>
      <c r="Y76" s="204"/>
      <c r="Z76" s="204"/>
      <c r="AA76" s="204"/>
      <c r="AB76" s="204"/>
      <c r="AC76" s="204"/>
      <c r="AG76" s="286" t="s">
        <v>147</v>
      </c>
      <c r="AH76" s="286"/>
      <c r="AI76" s="286"/>
      <c r="AJ76" s="24"/>
      <c r="AK76" s="24"/>
      <c r="AL76" s="286" t="s">
        <v>149</v>
      </c>
      <c r="AM76" s="286"/>
      <c r="AN76" s="286"/>
      <c r="AO76" s="286"/>
      <c r="AP76" s="24"/>
      <c r="AQ76" s="24"/>
      <c r="AR76" s="286" t="s">
        <v>151</v>
      </c>
      <c r="AS76" s="286"/>
      <c r="AT76" s="286"/>
      <c r="AX76" s="286" t="s">
        <v>163</v>
      </c>
      <c r="AY76" s="286"/>
      <c r="AZ76" s="286"/>
      <c r="BA76" s="286"/>
      <c r="BD76" s="7" t="s">
        <v>165</v>
      </c>
    </row>
    <row r="77" spans="1:56" ht="23.25" customHeight="1" x14ac:dyDescent="0.4">
      <c r="A77" s="126"/>
      <c r="B77" s="178"/>
      <c r="C77" s="178"/>
      <c r="D77" s="178"/>
      <c r="E77" s="178"/>
      <c r="F77" s="178"/>
      <c r="G77" s="178"/>
      <c r="H77" s="204"/>
      <c r="I77" s="204"/>
      <c r="J77" s="204"/>
      <c r="K77" s="204"/>
      <c r="L77" s="204"/>
      <c r="M77" s="204"/>
      <c r="N77" s="204"/>
      <c r="O77" s="204"/>
      <c r="P77" s="204"/>
      <c r="Q77" s="204"/>
      <c r="R77" s="204"/>
      <c r="S77" s="204"/>
      <c r="T77" s="204"/>
      <c r="U77" s="204"/>
      <c r="V77" s="204"/>
      <c r="W77" s="204"/>
      <c r="X77" s="204"/>
      <c r="Y77" s="204"/>
      <c r="Z77" s="204"/>
      <c r="AA77" s="204"/>
      <c r="AB77" s="204"/>
      <c r="AC77" s="204"/>
      <c r="AG77" s="286" t="s">
        <v>152</v>
      </c>
      <c r="AH77" s="286"/>
      <c r="AI77" s="286"/>
      <c r="AJ77" s="24"/>
      <c r="AK77" s="24"/>
      <c r="AL77" s="286" t="s">
        <v>153</v>
      </c>
      <c r="AM77" s="286"/>
      <c r="AN77" s="286"/>
      <c r="AO77" s="286"/>
      <c r="AP77" s="24"/>
      <c r="AQ77" s="24"/>
      <c r="AR77" s="286" t="s">
        <v>154</v>
      </c>
      <c r="AS77" s="286"/>
      <c r="AT77" s="286"/>
      <c r="AX77" s="286" t="s">
        <v>164</v>
      </c>
      <c r="AY77" s="286"/>
      <c r="AZ77" s="286"/>
      <c r="BA77" s="286"/>
      <c r="BD77" s="7" t="s">
        <v>165</v>
      </c>
    </row>
    <row r="78" spans="1:56" ht="23.25" customHeight="1" x14ac:dyDescent="0.4">
      <c r="A78" s="126"/>
      <c r="B78" s="177" t="s">
        <v>80</v>
      </c>
      <c r="C78" s="178"/>
      <c r="D78" s="178"/>
      <c r="E78" s="178"/>
      <c r="F78" s="178"/>
      <c r="G78" s="178"/>
      <c r="H78" s="204"/>
      <c r="I78" s="204"/>
      <c r="J78" s="204"/>
      <c r="K78" s="204"/>
      <c r="L78" s="204"/>
      <c r="M78" s="204"/>
      <c r="N78" s="204"/>
      <c r="O78" s="204"/>
      <c r="P78" s="204"/>
      <c r="Q78" s="204"/>
      <c r="R78" s="204"/>
      <c r="S78" s="204"/>
      <c r="T78" s="204"/>
      <c r="U78" s="204"/>
      <c r="V78" s="204"/>
      <c r="W78" s="204"/>
      <c r="X78" s="204"/>
      <c r="Y78" s="204"/>
      <c r="Z78" s="204"/>
      <c r="AA78" s="204"/>
      <c r="AB78" s="204"/>
      <c r="AC78" s="204"/>
      <c r="AD78" s="7" t="s">
        <v>287</v>
      </c>
    </row>
    <row r="79" spans="1:56" ht="23.25" customHeight="1" x14ac:dyDescent="0.4">
      <c r="A79" s="126"/>
      <c r="B79" s="178"/>
      <c r="C79" s="178"/>
      <c r="D79" s="178"/>
      <c r="E79" s="178"/>
      <c r="F79" s="178"/>
      <c r="G79" s="178"/>
      <c r="H79" s="204"/>
      <c r="I79" s="204"/>
      <c r="J79" s="204"/>
      <c r="K79" s="204"/>
      <c r="L79" s="204"/>
      <c r="M79" s="204"/>
      <c r="N79" s="204"/>
      <c r="O79" s="204"/>
      <c r="P79" s="204"/>
      <c r="Q79" s="204"/>
      <c r="R79" s="204"/>
      <c r="S79" s="204"/>
      <c r="T79" s="204"/>
      <c r="U79" s="204"/>
      <c r="V79" s="204"/>
      <c r="W79" s="204"/>
      <c r="X79" s="204"/>
      <c r="Y79" s="204"/>
      <c r="Z79" s="204"/>
      <c r="AA79" s="204"/>
      <c r="AB79" s="204"/>
      <c r="AC79" s="204"/>
    </row>
    <row r="80" spans="1:56" ht="23.25" customHeight="1" x14ac:dyDescent="0.4">
      <c r="A80" s="126"/>
      <c r="B80" s="177" t="s">
        <v>229</v>
      </c>
      <c r="C80" s="178"/>
      <c r="D80" s="178"/>
      <c r="E80" s="178"/>
      <c r="F80" s="178"/>
      <c r="G80" s="178"/>
      <c r="H80" s="204"/>
      <c r="I80" s="204"/>
      <c r="J80" s="204"/>
      <c r="K80" s="204"/>
      <c r="L80" s="204"/>
      <c r="M80" s="204"/>
      <c r="N80" s="204"/>
      <c r="O80" s="204"/>
      <c r="P80" s="204"/>
      <c r="Q80" s="204"/>
      <c r="R80" s="204"/>
      <c r="S80" s="204"/>
      <c r="T80" s="204"/>
      <c r="U80" s="204"/>
      <c r="V80" s="204"/>
      <c r="W80" s="204"/>
      <c r="X80" s="204"/>
      <c r="Y80" s="204"/>
      <c r="Z80" s="204"/>
      <c r="AA80" s="204"/>
      <c r="AB80" s="204"/>
      <c r="AC80" s="204"/>
      <c r="AD80" s="7" t="s">
        <v>231</v>
      </c>
    </row>
    <row r="81" spans="1:29" ht="23.25" customHeight="1" x14ac:dyDescent="0.4">
      <c r="A81" s="126"/>
      <c r="B81" s="178"/>
      <c r="C81" s="178"/>
      <c r="D81" s="178"/>
      <c r="E81" s="178"/>
      <c r="F81" s="178"/>
      <c r="G81" s="178"/>
      <c r="H81" s="204"/>
      <c r="I81" s="204"/>
      <c r="J81" s="204"/>
      <c r="K81" s="204"/>
      <c r="L81" s="204"/>
      <c r="M81" s="204"/>
      <c r="N81" s="204"/>
      <c r="O81" s="204"/>
      <c r="P81" s="204"/>
      <c r="Q81" s="204"/>
      <c r="R81" s="204"/>
      <c r="S81" s="204"/>
      <c r="T81" s="204"/>
      <c r="U81" s="204"/>
      <c r="V81" s="204"/>
      <c r="W81" s="204"/>
      <c r="X81" s="204"/>
      <c r="Y81" s="204"/>
      <c r="Z81" s="204"/>
      <c r="AA81" s="204"/>
      <c r="AB81" s="204"/>
      <c r="AC81" s="204"/>
    </row>
    <row r="82" spans="1:29" ht="23.25" customHeight="1" x14ac:dyDescent="0.4">
      <c r="A82" s="126"/>
      <c r="B82" s="178" t="s">
        <v>81</v>
      </c>
      <c r="C82" s="178"/>
      <c r="D82" s="178"/>
      <c r="E82" s="178"/>
      <c r="F82" s="178"/>
      <c r="G82" s="178"/>
      <c r="H82" s="204"/>
      <c r="I82" s="204"/>
      <c r="J82" s="204"/>
      <c r="K82" s="204"/>
      <c r="L82" s="204"/>
      <c r="M82" s="204"/>
      <c r="N82" s="204"/>
      <c r="O82" s="204"/>
      <c r="P82" s="204"/>
      <c r="Q82" s="204"/>
      <c r="R82" s="204"/>
      <c r="S82" s="204"/>
      <c r="T82" s="204"/>
      <c r="U82" s="204"/>
      <c r="V82" s="204"/>
      <c r="W82" s="204"/>
      <c r="X82" s="204"/>
      <c r="Y82" s="204"/>
      <c r="Z82" s="204"/>
      <c r="AA82" s="204"/>
      <c r="AB82" s="204"/>
      <c r="AC82" s="204"/>
    </row>
    <row r="83" spans="1:29" ht="23.25" customHeight="1" x14ac:dyDescent="0.4">
      <c r="A83" s="126"/>
      <c r="B83" s="178"/>
      <c r="C83" s="178"/>
      <c r="D83" s="178"/>
      <c r="E83" s="178"/>
      <c r="F83" s="178"/>
      <c r="G83" s="178"/>
      <c r="H83" s="204"/>
      <c r="I83" s="204"/>
      <c r="J83" s="204"/>
      <c r="K83" s="204"/>
      <c r="L83" s="204"/>
      <c r="M83" s="204"/>
      <c r="N83" s="204"/>
      <c r="O83" s="204"/>
      <c r="P83" s="204"/>
      <c r="Q83" s="204"/>
      <c r="R83" s="204"/>
      <c r="S83" s="204"/>
      <c r="T83" s="204"/>
      <c r="U83" s="204"/>
      <c r="V83" s="204"/>
      <c r="W83" s="204"/>
      <c r="X83" s="204"/>
      <c r="Y83" s="204"/>
      <c r="Z83" s="204"/>
      <c r="AA83" s="204"/>
      <c r="AB83" s="204"/>
      <c r="AC83" s="204"/>
    </row>
    <row r="84" spans="1:29" ht="23.25" customHeight="1" x14ac:dyDescent="0.4">
      <c r="A84" s="126"/>
      <c r="B84" s="177" t="s">
        <v>110</v>
      </c>
      <c r="C84" s="178"/>
      <c r="D84" s="178"/>
      <c r="E84" s="178"/>
      <c r="F84" s="178"/>
      <c r="G84" s="178"/>
      <c r="H84" s="204"/>
      <c r="I84" s="204"/>
      <c r="J84" s="204"/>
      <c r="K84" s="204"/>
      <c r="L84" s="204"/>
      <c r="M84" s="204"/>
      <c r="N84" s="204"/>
      <c r="O84" s="204"/>
      <c r="P84" s="204"/>
      <c r="Q84" s="204"/>
      <c r="R84" s="204"/>
      <c r="S84" s="204"/>
      <c r="T84" s="204"/>
      <c r="U84" s="204"/>
      <c r="V84" s="204"/>
      <c r="W84" s="204"/>
      <c r="X84" s="204"/>
      <c r="Y84" s="204"/>
      <c r="Z84" s="204"/>
      <c r="AA84" s="204"/>
      <c r="AB84" s="204"/>
      <c r="AC84" s="204"/>
    </row>
    <row r="85" spans="1:29" ht="23.25" customHeight="1" x14ac:dyDescent="0.4">
      <c r="A85" s="126"/>
      <c r="B85" s="178"/>
      <c r="C85" s="178"/>
      <c r="D85" s="178"/>
      <c r="E85" s="178"/>
      <c r="F85" s="178"/>
      <c r="G85" s="178"/>
      <c r="H85" s="204"/>
      <c r="I85" s="204"/>
      <c r="J85" s="204"/>
      <c r="K85" s="204"/>
      <c r="L85" s="204"/>
      <c r="M85" s="204"/>
      <c r="N85" s="204"/>
      <c r="O85" s="204"/>
      <c r="P85" s="204"/>
      <c r="Q85" s="204"/>
      <c r="R85" s="204"/>
      <c r="S85" s="204"/>
      <c r="T85" s="204"/>
      <c r="U85" s="204"/>
      <c r="V85" s="204"/>
      <c r="W85" s="204"/>
      <c r="X85" s="204"/>
      <c r="Y85" s="204"/>
      <c r="Z85" s="204"/>
      <c r="AA85" s="204"/>
      <c r="AB85" s="204"/>
      <c r="AC85" s="204"/>
    </row>
    <row r="86" spans="1:29" ht="23.25" customHeight="1" x14ac:dyDescent="0.4">
      <c r="A86" s="126"/>
      <c r="B86" s="179" t="s">
        <v>121</v>
      </c>
      <c r="C86" s="180"/>
      <c r="D86" s="180"/>
      <c r="E86" s="180"/>
      <c r="F86" s="180"/>
      <c r="G86" s="180"/>
      <c r="H86" s="249"/>
      <c r="I86" s="249"/>
      <c r="J86" s="249"/>
      <c r="K86" s="249"/>
      <c r="L86" s="249"/>
      <c r="M86" s="249"/>
      <c r="N86" s="249"/>
      <c r="O86" s="249"/>
      <c r="P86" s="249"/>
      <c r="Q86" s="249"/>
      <c r="R86" s="249"/>
      <c r="S86" s="249"/>
      <c r="T86" s="249"/>
      <c r="U86" s="249"/>
      <c r="V86" s="249"/>
      <c r="W86" s="249"/>
      <c r="X86" s="249"/>
      <c r="Y86" s="249"/>
      <c r="Z86" s="249"/>
      <c r="AA86" s="249"/>
      <c r="AB86" s="249"/>
      <c r="AC86" s="249"/>
    </row>
    <row r="87" spans="1:29" ht="23.25" customHeight="1" x14ac:dyDescent="0.4">
      <c r="A87" s="126"/>
      <c r="B87" s="83"/>
      <c r="C87" s="83"/>
      <c r="D87" s="83"/>
      <c r="E87" s="83"/>
      <c r="F87" s="83"/>
      <c r="G87" s="83"/>
      <c r="H87" s="222"/>
      <c r="I87" s="222"/>
      <c r="J87" s="222"/>
      <c r="K87" s="222"/>
      <c r="L87" s="222"/>
      <c r="M87" s="222"/>
      <c r="N87" s="222"/>
      <c r="O87" s="222"/>
      <c r="P87" s="222"/>
      <c r="Q87" s="222"/>
      <c r="R87" s="222"/>
      <c r="S87" s="222"/>
      <c r="T87" s="222"/>
      <c r="U87" s="222"/>
      <c r="V87" s="222"/>
      <c r="W87" s="222"/>
      <c r="X87" s="222"/>
      <c r="Y87" s="222"/>
      <c r="Z87" s="222"/>
      <c r="AA87" s="222"/>
      <c r="AB87" s="222"/>
      <c r="AC87" s="222"/>
    </row>
    <row r="88" spans="1:29" ht="23.25" customHeight="1" x14ac:dyDescent="0.4">
      <c r="A88" s="126"/>
      <c r="B88" s="83"/>
      <c r="C88" s="83"/>
      <c r="D88" s="83"/>
      <c r="E88" s="83"/>
      <c r="F88" s="83"/>
      <c r="G88" s="83"/>
      <c r="H88" s="222"/>
      <c r="I88" s="222"/>
      <c r="J88" s="222"/>
      <c r="K88" s="222"/>
      <c r="L88" s="222"/>
      <c r="M88" s="222"/>
      <c r="N88" s="222"/>
      <c r="O88" s="222"/>
      <c r="P88" s="222"/>
      <c r="Q88" s="222"/>
      <c r="R88" s="222"/>
      <c r="S88" s="222"/>
      <c r="T88" s="222"/>
      <c r="U88" s="222"/>
      <c r="V88" s="222"/>
      <c r="W88" s="222"/>
      <c r="X88" s="222"/>
      <c r="Y88" s="222"/>
      <c r="Z88" s="222"/>
      <c r="AA88" s="222"/>
      <c r="AB88" s="222"/>
      <c r="AC88" s="222"/>
    </row>
    <row r="89" spans="1:29" ht="23.25" customHeight="1" x14ac:dyDescent="0.4">
      <c r="A89" s="126"/>
      <c r="B89" s="83"/>
      <c r="C89" s="83"/>
      <c r="D89" s="83"/>
      <c r="E89" s="83"/>
      <c r="F89" s="83"/>
      <c r="G89" s="83"/>
      <c r="H89" s="222"/>
      <c r="I89" s="222"/>
      <c r="J89" s="222"/>
      <c r="K89" s="222"/>
      <c r="L89" s="222"/>
      <c r="M89" s="222"/>
      <c r="N89" s="222"/>
      <c r="O89" s="222"/>
      <c r="P89" s="222"/>
      <c r="Q89" s="222"/>
      <c r="R89" s="222"/>
      <c r="S89" s="222"/>
      <c r="T89" s="222"/>
      <c r="U89" s="222"/>
      <c r="V89" s="222"/>
      <c r="W89" s="222"/>
      <c r="X89" s="222"/>
      <c r="Y89" s="222"/>
      <c r="Z89" s="222"/>
      <c r="AA89" s="222"/>
      <c r="AB89" s="222"/>
      <c r="AC89" s="222"/>
    </row>
    <row r="90" spans="1:29" ht="23.25" customHeight="1" x14ac:dyDescent="0.4">
      <c r="A90" s="126"/>
      <c r="B90" s="83"/>
      <c r="C90" s="83"/>
      <c r="D90" s="83"/>
      <c r="E90" s="83"/>
      <c r="F90" s="83"/>
      <c r="G90" s="83"/>
      <c r="H90" s="222"/>
      <c r="I90" s="222"/>
      <c r="J90" s="222"/>
      <c r="K90" s="222"/>
      <c r="L90" s="222"/>
      <c r="M90" s="222"/>
      <c r="N90" s="222"/>
      <c r="O90" s="222"/>
      <c r="P90" s="222"/>
      <c r="Q90" s="222"/>
      <c r="R90" s="222"/>
      <c r="S90" s="222"/>
      <c r="T90" s="222"/>
      <c r="U90" s="222"/>
      <c r="V90" s="222"/>
      <c r="W90" s="222"/>
      <c r="X90" s="222"/>
      <c r="Y90" s="222"/>
      <c r="Z90" s="222"/>
      <c r="AA90" s="222"/>
      <c r="AB90" s="222"/>
      <c r="AC90" s="222"/>
    </row>
    <row r="91" spans="1:29" ht="23.25" customHeight="1" x14ac:dyDescent="0.4">
      <c r="A91" s="126"/>
      <c r="B91" s="83"/>
      <c r="C91" s="83"/>
      <c r="D91" s="83"/>
      <c r="E91" s="83"/>
      <c r="F91" s="83"/>
      <c r="G91" s="83"/>
      <c r="H91" s="222"/>
      <c r="I91" s="222"/>
      <c r="J91" s="222"/>
      <c r="K91" s="222"/>
      <c r="L91" s="222"/>
      <c r="M91" s="222"/>
      <c r="N91" s="222"/>
      <c r="O91" s="222"/>
      <c r="P91" s="222"/>
      <c r="Q91" s="222"/>
      <c r="R91" s="222"/>
      <c r="S91" s="222"/>
      <c r="T91" s="222"/>
      <c r="U91" s="222"/>
      <c r="V91" s="222"/>
      <c r="W91" s="222"/>
      <c r="X91" s="222"/>
      <c r="Y91" s="222"/>
      <c r="Z91" s="222"/>
      <c r="AA91" s="222"/>
      <c r="AB91" s="222"/>
      <c r="AC91" s="222"/>
    </row>
    <row r="92" spans="1:29" ht="23.25" customHeight="1" x14ac:dyDescent="0.4">
      <c r="A92" s="126"/>
      <c r="B92" s="83"/>
      <c r="C92" s="83"/>
      <c r="D92" s="83"/>
      <c r="E92" s="83"/>
      <c r="F92" s="83"/>
      <c r="G92" s="83"/>
      <c r="H92" s="222"/>
      <c r="I92" s="222"/>
      <c r="J92" s="222"/>
      <c r="K92" s="222"/>
      <c r="L92" s="222"/>
      <c r="M92" s="222"/>
      <c r="N92" s="222"/>
      <c r="O92" s="222"/>
      <c r="P92" s="222"/>
      <c r="Q92" s="222"/>
      <c r="R92" s="222"/>
      <c r="S92" s="222"/>
      <c r="T92" s="222"/>
      <c r="U92" s="222"/>
      <c r="V92" s="222"/>
      <c r="W92" s="222"/>
      <c r="X92" s="222"/>
      <c r="Y92" s="222"/>
      <c r="Z92" s="222"/>
      <c r="AA92" s="222"/>
      <c r="AB92" s="222"/>
      <c r="AC92" s="222"/>
    </row>
    <row r="93" spans="1:29" ht="23.25" customHeight="1" x14ac:dyDescent="0.4">
      <c r="A93" s="126"/>
      <c r="B93" s="83"/>
      <c r="C93" s="83"/>
      <c r="D93" s="83"/>
      <c r="E93" s="83"/>
      <c r="F93" s="83"/>
      <c r="G93" s="83"/>
      <c r="H93" s="222"/>
      <c r="I93" s="222"/>
      <c r="J93" s="222"/>
      <c r="K93" s="222"/>
      <c r="L93" s="222"/>
      <c r="M93" s="222"/>
      <c r="N93" s="222"/>
      <c r="O93" s="222"/>
      <c r="P93" s="222"/>
      <c r="Q93" s="222"/>
      <c r="R93" s="222"/>
      <c r="S93" s="222"/>
      <c r="T93" s="222"/>
      <c r="U93" s="222"/>
      <c r="V93" s="222"/>
      <c r="W93" s="222"/>
      <c r="X93" s="222"/>
      <c r="Y93" s="222"/>
      <c r="Z93" s="222"/>
      <c r="AA93" s="222"/>
      <c r="AB93" s="222"/>
      <c r="AC93" s="222"/>
    </row>
    <row r="94" spans="1:29" ht="23.25" customHeight="1" x14ac:dyDescent="0.4">
      <c r="A94" s="126"/>
      <c r="B94" s="83"/>
      <c r="C94" s="83"/>
      <c r="D94" s="83"/>
      <c r="E94" s="83"/>
      <c r="F94" s="83"/>
      <c r="G94" s="83"/>
      <c r="H94" s="222"/>
      <c r="I94" s="222"/>
      <c r="J94" s="222"/>
      <c r="K94" s="222"/>
      <c r="L94" s="222"/>
      <c r="M94" s="222"/>
      <c r="N94" s="222"/>
      <c r="O94" s="222"/>
      <c r="P94" s="222"/>
      <c r="Q94" s="222"/>
      <c r="R94" s="222"/>
      <c r="S94" s="222"/>
      <c r="T94" s="222"/>
      <c r="U94" s="222"/>
      <c r="V94" s="222"/>
      <c r="W94" s="222"/>
      <c r="X94" s="222"/>
      <c r="Y94" s="222"/>
      <c r="Z94" s="222"/>
      <c r="AA94" s="222"/>
      <c r="AB94" s="222"/>
      <c r="AC94" s="222"/>
    </row>
    <row r="95" spans="1:29" ht="23.25" customHeight="1" x14ac:dyDescent="0.4">
      <c r="A95" s="126"/>
      <c r="B95" s="83"/>
      <c r="C95" s="83"/>
      <c r="D95" s="83"/>
      <c r="E95" s="83"/>
      <c r="F95" s="83"/>
      <c r="G95" s="83"/>
      <c r="H95" s="222"/>
      <c r="I95" s="222"/>
      <c r="J95" s="222"/>
      <c r="K95" s="222"/>
      <c r="L95" s="222"/>
      <c r="M95" s="222"/>
      <c r="N95" s="222"/>
      <c r="O95" s="222"/>
      <c r="P95" s="222"/>
      <c r="Q95" s="222"/>
      <c r="R95" s="222"/>
      <c r="S95" s="222"/>
      <c r="T95" s="222"/>
      <c r="U95" s="222"/>
      <c r="V95" s="222"/>
      <c r="W95" s="222"/>
      <c r="X95" s="222"/>
      <c r="Y95" s="222"/>
      <c r="Z95" s="222"/>
      <c r="AA95" s="222"/>
      <c r="AB95" s="222"/>
      <c r="AC95" s="222"/>
    </row>
    <row r="96" spans="1:29" ht="23.25" customHeight="1" x14ac:dyDescent="0.4">
      <c r="A96" s="126"/>
      <c r="B96" s="83"/>
      <c r="C96" s="83"/>
      <c r="D96" s="83"/>
      <c r="E96" s="83"/>
      <c r="F96" s="83"/>
      <c r="G96" s="83"/>
      <c r="H96" s="222"/>
      <c r="I96" s="222"/>
      <c r="J96" s="222"/>
      <c r="K96" s="222"/>
      <c r="L96" s="222"/>
      <c r="M96" s="222"/>
      <c r="N96" s="222"/>
      <c r="O96" s="222"/>
      <c r="P96" s="222"/>
      <c r="Q96" s="222"/>
      <c r="R96" s="222"/>
      <c r="S96" s="222"/>
      <c r="T96" s="222"/>
      <c r="U96" s="222"/>
      <c r="V96" s="222"/>
      <c r="W96" s="222"/>
      <c r="X96" s="222"/>
      <c r="Y96" s="222"/>
      <c r="Z96" s="222"/>
      <c r="AA96" s="222"/>
      <c r="AB96" s="222"/>
      <c r="AC96" s="222"/>
    </row>
    <row r="97" spans="1:66" s="11" customFormat="1" ht="18.75" customHeight="1" x14ac:dyDescent="0.4">
      <c r="A97" s="275" t="s">
        <v>124</v>
      </c>
      <c r="B97" s="275"/>
      <c r="C97" s="275"/>
      <c r="D97" s="275"/>
      <c r="E97" s="275"/>
      <c r="F97" s="275"/>
      <c r="G97" s="275"/>
      <c r="H97" s="275"/>
      <c r="I97" s="275"/>
      <c r="J97" s="275"/>
      <c r="K97" s="275"/>
      <c r="L97" s="275"/>
      <c r="M97" s="275"/>
      <c r="N97" s="275"/>
      <c r="O97" s="275"/>
      <c r="P97" s="275"/>
      <c r="Q97" s="275"/>
      <c r="R97" s="275"/>
      <c r="S97" s="275"/>
      <c r="T97" s="275"/>
      <c r="U97" s="275"/>
      <c r="V97" s="275"/>
      <c r="W97" s="275"/>
      <c r="X97" s="275"/>
      <c r="Y97" s="275"/>
      <c r="Z97" s="275"/>
      <c r="AA97" s="275"/>
      <c r="AB97" s="275"/>
      <c r="AC97" s="275"/>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7"/>
      <c r="BH97" s="17"/>
      <c r="BI97" s="16"/>
      <c r="BJ97" s="15"/>
      <c r="BK97" s="15"/>
      <c r="BL97" s="15"/>
      <c r="BM97" s="15"/>
      <c r="BN97" s="15"/>
    </row>
    <row r="98" spans="1:66" ht="23.25" customHeight="1" x14ac:dyDescent="0.4">
      <c r="A98" s="68" t="s">
        <v>118</v>
      </c>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row>
    <row r="99" spans="1:66" ht="23.25" customHeight="1" x14ac:dyDescent="0.4">
      <c r="A99" s="126"/>
      <c r="B99" s="185" t="s">
        <v>215</v>
      </c>
      <c r="C99" s="185"/>
      <c r="D99" s="185"/>
      <c r="E99" s="185"/>
      <c r="F99" s="185"/>
      <c r="G99" s="185"/>
      <c r="H99" s="185" t="s">
        <v>82</v>
      </c>
      <c r="I99" s="185"/>
      <c r="J99" s="185"/>
      <c r="K99" s="185"/>
      <c r="L99" s="185"/>
      <c r="M99" s="185"/>
      <c r="N99" s="185"/>
      <c r="O99" s="185"/>
      <c r="P99" s="185"/>
      <c r="Q99" s="185"/>
      <c r="R99" s="185"/>
      <c r="S99" s="185"/>
      <c r="T99" s="185"/>
      <c r="U99" s="185"/>
      <c r="V99" s="185"/>
      <c r="W99" s="185"/>
      <c r="X99" s="185"/>
      <c r="Y99" s="185"/>
      <c r="Z99" s="185"/>
      <c r="AA99" s="185"/>
      <c r="AB99" s="185"/>
      <c r="AC99" s="185"/>
    </row>
    <row r="100" spans="1:66" ht="29.25" customHeight="1" x14ac:dyDescent="0.4">
      <c r="A100" s="126"/>
      <c r="B100" s="225"/>
      <c r="C100" s="226"/>
      <c r="D100" s="32" t="s">
        <v>188</v>
      </c>
      <c r="E100" s="226"/>
      <c r="F100" s="226"/>
      <c r="G100" s="34" t="s">
        <v>187</v>
      </c>
      <c r="H100" s="204"/>
      <c r="I100" s="204"/>
      <c r="J100" s="204"/>
      <c r="K100" s="204"/>
      <c r="L100" s="204"/>
      <c r="M100" s="204"/>
      <c r="N100" s="204"/>
      <c r="O100" s="204"/>
      <c r="P100" s="204"/>
      <c r="Q100" s="204"/>
      <c r="R100" s="204"/>
      <c r="S100" s="204"/>
      <c r="T100" s="204"/>
      <c r="U100" s="204"/>
      <c r="V100" s="204"/>
      <c r="W100" s="204"/>
      <c r="X100" s="204"/>
      <c r="Y100" s="204"/>
      <c r="Z100" s="204"/>
      <c r="AA100" s="204"/>
      <c r="AB100" s="204"/>
      <c r="AC100" s="204"/>
    </row>
    <row r="101" spans="1:66" ht="29.25" customHeight="1" x14ac:dyDescent="0.4">
      <c r="A101" s="126"/>
      <c r="B101" s="225"/>
      <c r="C101" s="226"/>
      <c r="D101" s="32" t="s">
        <v>188</v>
      </c>
      <c r="E101" s="226"/>
      <c r="F101" s="226"/>
      <c r="G101" s="34" t="s">
        <v>187</v>
      </c>
      <c r="H101" s="204"/>
      <c r="I101" s="204"/>
      <c r="J101" s="204"/>
      <c r="K101" s="204"/>
      <c r="L101" s="204"/>
      <c r="M101" s="204"/>
      <c r="N101" s="204"/>
      <c r="O101" s="204"/>
      <c r="P101" s="204"/>
      <c r="Q101" s="204"/>
      <c r="R101" s="204"/>
      <c r="S101" s="204"/>
      <c r="T101" s="204"/>
      <c r="U101" s="204"/>
      <c r="V101" s="204"/>
      <c r="W101" s="204"/>
      <c r="X101" s="204"/>
      <c r="Y101" s="204"/>
      <c r="Z101" s="204"/>
      <c r="AA101" s="204"/>
      <c r="AB101" s="204"/>
      <c r="AC101" s="204"/>
    </row>
    <row r="102" spans="1:66" ht="29.25" customHeight="1" x14ac:dyDescent="0.4">
      <c r="A102" s="126"/>
      <c r="B102" s="225"/>
      <c r="C102" s="226"/>
      <c r="D102" s="32" t="s">
        <v>188</v>
      </c>
      <c r="E102" s="226"/>
      <c r="F102" s="226"/>
      <c r="G102" s="34" t="s">
        <v>187</v>
      </c>
      <c r="H102" s="204"/>
      <c r="I102" s="204"/>
      <c r="J102" s="204"/>
      <c r="K102" s="204"/>
      <c r="L102" s="204"/>
      <c r="M102" s="204"/>
      <c r="N102" s="204"/>
      <c r="O102" s="204"/>
      <c r="P102" s="204"/>
      <c r="Q102" s="204"/>
      <c r="R102" s="204"/>
      <c r="S102" s="204"/>
      <c r="T102" s="204"/>
      <c r="U102" s="204"/>
      <c r="V102" s="204"/>
      <c r="W102" s="204"/>
      <c r="X102" s="204"/>
      <c r="Y102" s="204"/>
      <c r="Z102" s="204"/>
      <c r="AA102" s="204"/>
      <c r="AB102" s="204"/>
      <c r="AC102" s="204"/>
    </row>
    <row r="103" spans="1:66" ht="29.25" customHeight="1" x14ac:dyDescent="0.4">
      <c r="A103" s="126"/>
      <c r="B103" s="225"/>
      <c r="C103" s="226"/>
      <c r="D103" s="32" t="s">
        <v>188</v>
      </c>
      <c r="E103" s="226"/>
      <c r="F103" s="226"/>
      <c r="G103" s="34" t="s">
        <v>187</v>
      </c>
      <c r="H103" s="204"/>
      <c r="I103" s="204"/>
      <c r="J103" s="204"/>
      <c r="K103" s="204"/>
      <c r="L103" s="204"/>
      <c r="M103" s="204"/>
      <c r="N103" s="204"/>
      <c r="O103" s="204"/>
      <c r="P103" s="204"/>
      <c r="Q103" s="204"/>
      <c r="R103" s="204"/>
      <c r="S103" s="204"/>
      <c r="T103" s="204"/>
      <c r="U103" s="204"/>
      <c r="V103" s="204"/>
      <c r="W103" s="204"/>
      <c r="X103" s="204"/>
      <c r="Y103" s="204"/>
      <c r="Z103" s="204"/>
      <c r="AA103" s="204"/>
      <c r="AB103" s="204"/>
      <c r="AC103" s="204"/>
      <c r="AI103" s="10"/>
    </row>
    <row r="104" spans="1:66" ht="29.25" customHeight="1" x14ac:dyDescent="0.4">
      <c r="A104" s="126"/>
      <c r="B104" s="227"/>
      <c r="C104" s="228"/>
      <c r="D104" s="33" t="s">
        <v>188</v>
      </c>
      <c r="E104" s="228"/>
      <c r="F104" s="228"/>
      <c r="G104" s="35" t="s">
        <v>187</v>
      </c>
      <c r="H104" s="190"/>
      <c r="I104" s="190"/>
      <c r="J104" s="190"/>
      <c r="K104" s="190"/>
      <c r="L104" s="190"/>
      <c r="M104" s="190"/>
      <c r="N104" s="190"/>
      <c r="O104" s="190"/>
      <c r="P104" s="190"/>
      <c r="Q104" s="190"/>
      <c r="R104" s="190"/>
      <c r="S104" s="190"/>
      <c r="T104" s="190"/>
      <c r="U104" s="190"/>
      <c r="V104" s="190"/>
      <c r="W104" s="190"/>
      <c r="X104" s="190"/>
      <c r="Y104" s="190"/>
      <c r="Z104" s="190"/>
      <c r="AA104" s="190"/>
      <c r="AB104" s="190"/>
      <c r="AC104" s="190"/>
    </row>
    <row r="105" spans="1:66" ht="23.25" customHeight="1" x14ac:dyDescent="0.4">
      <c r="A105" s="68" t="s">
        <v>119</v>
      </c>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row>
    <row r="106" spans="1:66" ht="23.25" customHeight="1" x14ac:dyDescent="0.4">
      <c r="A106" s="126"/>
      <c r="B106" s="185"/>
      <c r="C106" s="185"/>
      <c r="D106" s="185"/>
      <c r="E106" s="185"/>
      <c r="F106" s="185"/>
      <c r="G106" s="185" t="s">
        <v>92</v>
      </c>
      <c r="H106" s="185"/>
      <c r="I106" s="185"/>
      <c r="J106" s="185"/>
      <c r="K106" s="185"/>
      <c r="L106" s="185"/>
      <c r="M106" s="185"/>
      <c r="N106" s="185"/>
      <c r="O106" s="86"/>
      <c r="P106" s="239" t="s">
        <v>93</v>
      </c>
      <c r="Q106" s="185"/>
      <c r="R106" s="185"/>
      <c r="S106" s="185"/>
      <c r="T106" s="185"/>
      <c r="U106" s="185"/>
      <c r="V106" s="240"/>
      <c r="W106" s="88" t="s">
        <v>94</v>
      </c>
      <c r="X106" s="185"/>
      <c r="Y106" s="185"/>
      <c r="Z106" s="185"/>
      <c r="AA106" s="185"/>
      <c r="AB106" s="185"/>
      <c r="AC106" s="185"/>
    </row>
    <row r="107" spans="1:66" ht="23.25" customHeight="1" x14ac:dyDescent="0.4">
      <c r="A107" s="126"/>
      <c r="B107" s="231" t="s">
        <v>90</v>
      </c>
      <c r="C107" s="233" t="s">
        <v>84</v>
      </c>
      <c r="D107" s="234"/>
      <c r="E107" s="234"/>
      <c r="F107" s="234"/>
      <c r="G107" s="241"/>
      <c r="H107" s="241"/>
      <c r="I107" s="241"/>
      <c r="J107" s="241"/>
      <c r="K107" s="241"/>
      <c r="L107" s="241"/>
      <c r="M107" s="241"/>
      <c r="N107" s="241"/>
      <c r="O107" s="242"/>
      <c r="P107" s="243"/>
      <c r="Q107" s="241"/>
      <c r="R107" s="241"/>
      <c r="S107" s="241"/>
      <c r="T107" s="241"/>
      <c r="U107" s="241"/>
      <c r="V107" s="244"/>
      <c r="W107" s="245"/>
      <c r="X107" s="241"/>
      <c r="Y107" s="241"/>
      <c r="Z107" s="241"/>
      <c r="AA107" s="241"/>
      <c r="AB107" s="241"/>
      <c r="AC107" s="241"/>
    </row>
    <row r="108" spans="1:66" ht="23.25" customHeight="1" x14ac:dyDescent="0.4">
      <c r="A108" s="126"/>
      <c r="B108" s="86"/>
      <c r="C108" s="229" t="s">
        <v>85</v>
      </c>
      <c r="D108" s="178"/>
      <c r="E108" s="178"/>
      <c r="F108" s="178"/>
      <c r="G108" s="204"/>
      <c r="H108" s="204"/>
      <c r="I108" s="204"/>
      <c r="J108" s="204"/>
      <c r="K108" s="204"/>
      <c r="L108" s="204"/>
      <c r="M108" s="204"/>
      <c r="N108" s="204"/>
      <c r="O108" s="236"/>
      <c r="P108" s="237"/>
      <c r="Q108" s="204"/>
      <c r="R108" s="204"/>
      <c r="S108" s="204"/>
      <c r="T108" s="204"/>
      <c r="U108" s="204"/>
      <c r="V108" s="238"/>
      <c r="W108" s="235"/>
      <c r="X108" s="204"/>
      <c r="Y108" s="204"/>
      <c r="Z108" s="204"/>
      <c r="AA108" s="204"/>
      <c r="AB108" s="204"/>
      <c r="AC108" s="204"/>
    </row>
    <row r="109" spans="1:66" ht="23.25" customHeight="1" x14ac:dyDescent="0.4">
      <c r="A109" s="126"/>
      <c r="B109" s="39" t="s">
        <v>207</v>
      </c>
      <c r="C109" s="229" t="s">
        <v>86</v>
      </c>
      <c r="D109" s="178"/>
      <c r="E109" s="178"/>
      <c r="F109" s="178"/>
      <c r="G109" s="204"/>
      <c r="H109" s="204"/>
      <c r="I109" s="204"/>
      <c r="J109" s="204"/>
      <c r="K109" s="204"/>
      <c r="L109" s="204"/>
      <c r="M109" s="204"/>
      <c r="N109" s="204"/>
      <c r="O109" s="236"/>
      <c r="P109" s="237"/>
      <c r="Q109" s="204"/>
      <c r="R109" s="204"/>
      <c r="S109" s="204"/>
      <c r="T109" s="204"/>
      <c r="U109" s="204"/>
      <c r="V109" s="238"/>
      <c r="W109" s="235"/>
      <c r="X109" s="204"/>
      <c r="Y109" s="204"/>
      <c r="Z109" s="204"/>
      <c r="AA109" s="204"/>
      <c r="AB109" s="204"/>
      <c r="AC109" s="204"/>
    </row>
    <row r="110" spans="1:66" ht="23.25" customHeight="1" x14ac:dyDescent="0.4">
      <c r="A110" s="126"/>
      <c r="B110" s="232" t="s">
        <v>91</v>
      </c>
      <c r="C110" s="229" t="s">
        <v>87</v>
      </c>
      <c r="D110" s="178"/>
      <c r="E110" s="178"/>
      <c r="F110" s="178"/>
      <c r="G110" s="204"/>
      <c r="H110" s="204"/>
      <c r="I110" s="204"/>
      <c r="J110" s="204"/>
      <c r="K110" s="204"/>
      <c r="L110" s="204"/>
      <c r="M110" s="204"/>
      <c r="N110" s="204"/>
      <c r="O110" s="236"/>
      <c r="P110" s="237"/>
      <c r="Q110" s="204"/>
      <c r="R110" s="204"/>
      <c r="S110" s="204"/>
      <c r="T110" s="204"/>
      <c r="U110" s="204"/>
      <c r="V110" s="238"/>
      <c r="W110" s="235"/>
      <c r="X110" s="204"/>
      <c r="Y110" s="204"/>
      <c r="Z110" s="204"/>
      <c r="AA110" s="204"/>
      <c r="AB110" s="204"/>
      <c r="AC110" s="204"/>
    </row>
    <row r="111" spans="1:66" ht="23.25" customHeight="1" x14ac:dyDescent="0.4">
      <c r="A111" s="126"/>
      <c r="B111" s="72"/>
      <c r="C111" s="229" t="s">
        <v>88</v>
      </c>
      <c r="D111" s="178"/>
      <c r="E111" s="178"/>
      <c r="F111" s="178"/>
      <c r="G111" s="204"/>
      <c r="H111" s="204"/>
      <c r="I111" s="204"/>
      <c r="J111" s="204"/>
      <c r="K111" s="204"/>
      <c r="L111" s="204"/>
      <c r="M111" s="204"/>
      <c r="N111" s="204"/>
      <c r="O111" s="236"/>
      <c r="P111" s="237"/>
      <c r="Q111" s="204"/>
      <c r="R111" s="204"/>
      <c r="S111" s="204"/>
      <c r="T111" s="204"/>
      <c r="U111" s="204"/>
      <c r="V111" s="238"/>
      <c r="W111" s="235"/>
      <c r="X111" s="204"/>
      <c r="Y111" s="204"/>
      <c r="Z111" s="204"/>
      <c r="AA111" s="204"/>
      <c r="AB111" s="204"/>
      <c r="AC111" s="204"/>
    </row>
    <row r="112" spans="1:66" ht="23.25" customHeight="1" x14ac:dyDescent="0.4">
      <c r="A112" s="126"/>
      <c r="B112" s="72"/>
      <c r="C112" s="230" t="s">
        <v>89</v>
      </c>
      <c r="D112" s="180"/>
      <c r="E112" s="180"/>
      <c r="F112" s="180"/>
      <c r="G112" s="192"/>
      <c r="H112" s="192"/>
      <c r="I112" s="192"/>
      <c r="J112" s="192"/>
      <c r="K112" s="192"/>
      <c r="L112" s="192"/>
      <c r="M112" s="192"/>
      <c r="N112" s="192"/>
      <c r="O112" s="105"/>
      <c r="P112" s="257"/>
      <c r="Q112" s="192"/>
      <c r="R112" s="192"/>
      <c r="S112" s="192"/>
      <c r="T112" s="192"/>
      <c r="U112" s="192"/>
      <c r="V112" s="258"/>
      <c r="W112" s="107"/>
      <c r="X112" s="192"/>
      <c r="Y112" s="192"/>
      <c r="Z112" s="192"/>
      <c r="AA112" s="192"/>
      <c r="AB112" s="192"/>
      <c r="AC112" s="192"/>
    </row>
    <row r="113" spans="1:66" ht="23.25" customHeight="1" x14ac:dyDescent="0.4">
      <c r="A113" s="125"/>
      <c r="B113" s="125"/>
      <c r="C113" s="125"/>
      <c r="D113" s="125"/>
      <c r="E113" s="125"/>
      <c r="F113" s="125"/>
      <c r="G113" s="125"/>
      <c r="H113" s="125"/>
      <c r="I113" s="125"/>
      <c r="J113" s="125"/>
      <c r="K113" s="125"/>
      <c r="L113" s="125"/>
      <c r="M113" s="125"/>
      <c r="N113" s="125"/>
      <c r="O113" s="125"/>
      <c r="P113" s="125"/>
      <c r="Q113" s="125"/>
      <c r="R113" s="125"/>
      <c r="S113" s="125"/>
      <c r="T113" s="125"/>
      <c r="U113" s="125"/>
      <c r="V113" s="125"/>
      <c r="W113" s="125"/>
      <c r="X113" s="125"/>
      <c r="Y113" s="125"/>
      <c r="Z113" s="125"/>
      <c r="AA113" s="125"/>
      <c r="AB113" s="125"/>
      <c r="AC113" s="125"/>
    </row>
    <row r="114" spans="1:66" ht="23.25" customHeight="1" x14ac:dyDescent="0.4">
      <c r="A114" s="220" t="s">
        <v>131</v>
      </c>
      <c r="B114" s="220"/>
      <c r="C114" s="220"/>
      <c r="D114" s="220"/>
      <c r="E114" s="220"/>
      <c r="F114" s="220"/>
      <c r="G114" s="220"/>
      <c r="H114" s="220"/>
      <c r="I114" s="220"/>
      <c r="J114" s="220"/>
      <c r="K114" s="220"/>
      <c r="L114" s="220"/>
      <c r="M114" s="220"/>
      <c r="N114" s="220"/>
      <c r="O114" s="220"/>
      <c r="P114" s="220"/>
      <c r="Q114" s="220"/>
      <c r="R114" s="220"/>
      <c r="S114" s="220"/>
      <c r="T114" s="220"/>
      <c r="U114" s="220"/>
      <c r="V114" s="220"/>
      <c r="W114" s="220"/>
      <c r="X114" s="220"/>
      <c r="Y114" s="220"/>
      <c r="Z114" s="220"/>
      <c r="AA114" s="220"/>
      <c r="AB114" s="220"/>
      <c r="AC114" s="220"/>
    </row>
    <row r="115" spans="1:66" ht="23.25" customHeight="1" x14ac:dyDescent="0.4">
      <c r="A115" s="126"/>
      <c r="B115" s="184" t="s">
        <v>230</v>
      </c>
      <c r="C115" s="184"/>
      <c r="D115" s="184"/>
      <c r="E115" s="184"/>
      <c r="F115" s="184"/>
      <c r="G115" s="184"/>
      <c r="H115" s="184"/>
      <c r="I115" s="184"/>
      <c r="J115" s="185" t="s">
        <v>95</v>
      </c>
      <c r="K115" s="185"/>
      <c r="L115" s="185"/>
      <c r="M115" s="185"/>
      <c r="N115" s="86"/>
      <c r="O115" s="255" t="s">
        <v>96</v>
      </c>
      <c r="P115" s="255"/>
      <c r="Q115" s="255"/>
      <c r="R115" s="255"/>
      <c r="S115" s="255"/>
      <c r="T115" s="255" t="s">
        <v>97</v>
      </c>
      <c r="U115" s="255"/>
      <c r="V115" s="255"/>
      <c r="W115" s="255"/>
      <c r="X115" s="255"/>
      <c r="Y115" s="88" t="s">
        <v>98</v>
      </c>
      <c r="Z115" s="185"/>
      <c r="AA115" s="185"/>
      <c r="AB115" s="185"/>
      <c r="AC115" s="185"/>
    </row>
    <row r="116" spans="1:66" ht="23.25" customHeight="1" x14ac:dyDescent="0.4">
      <c r="A116" s="126"/>
      <c r="B116" s="189"/>
      <c r="C116" s="189"/>
      <c r="D116" s="189"/>
      <c r="E116" s="189"/>
      <c r="F116" s="189"/>
      <c r="G116" s="189"/>
      <c r="H116" s="189"/>
      <c r="I116" s="189"/>
      <c r="J116" s="225" t="s">
        <v>235</v>
      </c>
      <c r="K116" s="226"/>
      <c r="L116" s="226"/>
      <c r="M116" s="226"/>
      <c r="N116" s="256"/>
      <c r="O116" s="246" t="s">
        <v>235</v>
      </c>
      <c r="P116" s="246"/>
      <c r="Q116" s="246"/>
      <c r="R116" s="246"/>
      <c r="S116" s="246"/>
      <c r="T116" s="246" t="s">
        <v>235</v>
      </c>
      <c r="U116" s="246"/>
      <c r="V116" s="246"/>
      <c r="W116" s="246"/>
      <c r="X116" s="246"/>
      <c r="Y116" s="247" t="s">
        <v>235</v>
      </c>
      <c r="Z116" s="248"/>
      <c r="AA116" s="248"/>
      <c r="AB116" s="248"/>
      <c r="AC116" s="248"/>
    </row>
    <row r="117" spans="1:66" ht="23.25" customHeight="1" x14ac:dyDescent="0.4">
      <c r="A117" s="126"/>
      <c r="B117" s="254" t="s">
        <v>99</v>
      </c>
      <c r="C117" s="254"/>
      <c r="D117" s="254"/>
      <c r="E117" s="254"/>
      <c r="F117" s="254"/>
      <c r="G117" s="254"/>
      <c r="H117" s="254"/>
      <c r="I117" s="254"/>
      <c r="J117" s="250"/>
      <c r="K117" s="250"/>
      <c r="L117" s="250"/>
      <c r="M117" s="250"/>
      <c r="N117" s="251"/>
      <c r="O117" s="252"/>
      <c r="P117" s="252"/>
      <c r="Q117" s="252"/>
      <c r="R117" s="252"/>
      <c r="S117" s="252"/>
      <c r="T117" s="252"/>
      <c r="U117" s="252"/>
      <c r="V117" s="252"/>
      <c r="W117" s="252"/>
      <c r="X117" s="252"/>
      <c r="Y117" s="253"/>
      <c r="Z117" s="250"/>
      <c r="AA117" s="250"/>
      <c r="AB117" s="250"/>
      <c r="AC117" s="250"/>
    </row>
    <row r="118" spans="1:66" ht="23.25" customHeight="1" x14ac:dyDescent="0.4">
      <c r="A118" s="126"/>
      <c r="B118" s="254" t="s">
        <v>100</v>
      </c>
      <c r="C118" s="254"/>
      <c r="D118" s="254"/>
      <c r="E118" s="254"/>
      <c r="F118" s="254"/>
      <c r="G118" s="254"/>
      <c r="H118" s="254"/>
      <c r="I118" s="254"/>
      <c r="J118" s="250"/>
      <c r="K118" s="250"/>
      <c r="L118" s="250"/>
      <c r="M118" s="250"/>
      <c r="N118" s="251"/>
      <c r="O118" s="252"/>
      <c r="P118" s="252"/>
      <c r="Q118" s="252"/>
      <c r="R118" s="252"/>
      <c r="S118" s="252"/>
      <c r="T118" s="252"/>
      <c r="U118" s="252"/>
      <c r="V118" s="252"/>
      <c r="W118" s="252"/>
      <c r="X118" s="252"/>
      <c r="Y118" s="253"/>
      <c r="Z118" s="250"/>
      <c r="AA118" s="250"/>
      <c r="AB118" s="250"/>
      <c r="AC118" s="250"/>
    </row>
    <row r="119" spans="1:66" ht="23.25" customHeight="1" x14ac:dyDescent="0.4">
      <c r="A119" s="126"/>
      <c r="B119" s="254" t="s">
        <v>101</v>
      </c>
      <c r="C119" s="254"/>
      <c r="D119" s="254"/>
      <c r="E119" s="254"/>
      <c r="F119" s="254"/>
      <c r="G119" s="254"/>
      <c r="H119" s="254"/>
      <c r="I119" s="254"/>
      <c r="J119" s="250"/>
      <c r="K119" s="250"/>
      <c r="L119" s="250"/>
      <c r="M119" s="250"/>
      <c r="N119" s="251"/>
      <c r="O119" s="252"/>
      <c r="P119" s="252"/>
      <c r="Q119" s="252"/>
      <c r="R119" s="252"/>
      <c r="S119" s="252"/>
      <c r="T119" s="252"/>
      <c r="U119" s="252"/>
      <c r="V119" s="252"/>
      <c r="W119" s="252"/>
      <c r="X119" s="252"/>
      <c r="Y119" s="253"/>
      <c r="Z119" s="250"/>
      <c r="AA119" s="250"/>
      <c r="AB119" s="250"/>
      <c r="AC119" s="250"/>
    </row>
    <row r="120" spans="1:66" ht="23.25" customHeight="1" x14ac:dyDescent="0.4">
      <c r="A120" s="126"/>
      <c r="B120" s="254" t="s">
        <v>102</v>
      </c>
      <c r="C120" s="254"/>
      <c r="D120" s="254"/>
      <c r="E120" s="254"/>
      <c r="F120" s="254"/>
      <c r="G120" s="254"/>
      <c r="H120" s="254"/>
      <c r="I120" s="254"/>
      <c r="J120" s="250"/>
      <c r="K120" s="250"/>
      <c r="L120" s="250"/>
      <c r="M120" s="250"/>
      <c r="N120" s="251"/>
      <c r="O120" s="252"/>
      <c r="P120" s="252"/>
      <c r="Q120" s="252"/>
      <c r="R120" s="252"/>
      <c r="S120" s="252"/>
      <c r="T120" s="252"/>
      <c r="U120" s="252"/>
      <c r="V120" s="252"/>
      <c r="W120" s="252"/>
      <c r="X120" s="252"/>
      <c r="Y120" s="253"/>
      <c r="Z120" s="250"/>
      <c r="AA120" s="250"/>
      <c r="AB120" s="250"/>
      <c r="AC120" s="250"/>
    </row>
    <row r="121" spans="1:66" ht="23.25" customHeight="1" x14ac:dyDescent="0.4">
      <c r="A121" s="126"/>
      <c r="B121" s="254" t="s">
        <v>103</v>
      </c>
      <c r="C121" s="254"/>
      <c r="D121" s="254"/>
      <c r="E121" s="254"/>
      <c r="F121" s="254"/>
      <c r="G121" s="254"/>
      <c r="H121" s="254"/>
      <c r="I121" s="254"/>
      <c r="J121" s="259">
        <f>J118+J119+J120</f>
        <v>0</v>
      </c>
      <c r="K121" s="259"/>
      <c r="L121" s="259"/>
      <c r="M121" s="259"/>
      <c r="N121" s="260"/>
      <c r="O121" s="261">
        <f>O118+O119+O120</f>
        <v>0</v>
      </c>
      <c r="P121" s="261"/>
      <c r="Q121" s="261"/>
      <c r="R121" s="261"/>
      <c r="S121" s="261"/>
      <c r="T121" s="261">
        <f t="shared" ref="T121" si="0">T118+T119+T120</f>
        <v>0</v>
      </c>
      <c r="U121" s="261"/>
      <c r="V121" s="261"/>
      <c r="W121" s="261"/>
      <c r="X121" s="261"/>
      <c r="Y121" s="262">
        <f t="shared" ref="Y121" si="1">Y118+Y119+Y120</f>
        <v>0</v>
      </c>
      <c r="Z121" s="259"/>
      <c r="AA121" s="259"/>
      <c r="AB121" s="259"/>
      <c r="AC121" s="259"/>
    </row>
    <row r="122" spans="1:66" ht="23.25" customHeight="1" x14ac:dyDescent="0.4">
      <c r="A122" s="126"/>
      <c r="B122" s="254" t="s">
        <v>104</v>
      </c>
      <c r="C122" s="254"/>
      <c r="D122" s="254"/>
      <c r="E122" s="254"/>
      <c r="F122" s="254"/>
      <c r="G122" s="254"/>
      <c r="H122" s="254"/>
      <c r="I122" s="254"/>
      <c r="J122" s="269">
        <v>1</v>
      </c>
      <c r="K122" s="269"/>
      <c r="L122" s="269"/>
      <c r="M122" s="269"/>
      <c r="N122" s="270"/>
      <c r="O122" s="271" t="e">
        <f>O121/J121</f>
        <v>#DIV/0!</v>
      </c>
      <c r="P122" s="271"/>
      <c r="Q122" s="271"/>
      <c r="R122" s="271"/>
      <c r="S122" s="271"/>
      <c r="T122" s="271" t="e">
        <f>T121/J121</f>
        <v>#DIV/0!</v>
      </c>
      <c r="U122" s="271"/>
      <c r="V122" s="271"/>
      <c r="W122" s="271"/>
      <c r="X122" s="271"/>
      <c r="Y122" s="272" t="e">
        <f>Y121/J121</f>
        <v>#DIV/0!</v>
      </c>
      <c r="Z122" s="269"/>
      <c r="AA122" s="269"/>
      <c r="AB122" s="269"/>
      <c r="AC122" s="269"/>
      <c r="AD122" s="64" t="s">
        <v>227</v>
      </c>
      <c r="BH122" s="14"/>
      <c r="BI122" s="13"/>
      <c r="BN122" s="1"/>
    </row>
    <row r="123" spans="1:66" ht="23.25" customHeight="1" x14ac:dyDescent="0.4">
      <c r="A123" s="126"/>
      <c r="B123" s="254" t="s">
        <v>105</v>
      </c>
      <c r="C123" s="254"/>
      <c r="D123" s="254"/>
      <c r="E123" s="254"/>
      <c r="F123" s="254"/>
      <c r="G123" s="254"/>
      <c r="H123" s="254"/>
      <c r="I123" s="254"/>
      <c r="J123" s="273"/>
      <c r="K123" s="273"/>
      <c r="L123" s="273"/>
      <c r="M123" s="273"/>
      <c r="N123" s="274"/>
      <c r="O123" s="271" t="e">
        <f>O122-J122</f>
        <v>#DIV/0!</v>
      </c>
      <c r="P123" s="271"/>
      <c r="Q123" s="271"/>
      <c r="R123" s="271"/>
      <c r="S123" s="271"/>
      <c r="T123" s="271" t="e">
        <f>T122-O122</f>
        <v>#DIV/0!</v>
      </c>
      <c r="U123" s="271"/>
      <c r="V123" s="271"/>
      <c r="W123" s="271"/>
      <c r="X123" s="271"/>
      <c r="Y123" s="272" t="e">
        <f>Y122-T122</f>
        <v>#DIV/0!</v>
      </c>
      <c r="Z123" s="269"/>
      <c r="AA123" s="269"/>
      <c r="AB123" s="269"/>
      <c r="AC123" s="269"/>
      <c r="AD123" s="12"/>
      <c r="BH123" s="14"/>
      <c r="BI123" s="13"/>
      <c r="BN123" s="1"/>
    </row>
    <row r="124" spans="1:66" ht="23.25" customHeight="1" x14ac:dyDescent="0.4">
      <c r="A124" s="126"/>
      <c r="B124" s="285" t="s">
        <v>106</v>
      </c>
      <c r="C124" s="285"/>
      <c r="D124" s="285"/>
      <c r="E124" s="285"/>
      <c r="F124" s="285"/>
      <c r="G124" s="285"/>
      <c r="H124" s="285"/>
      <c r="I124" s="285"/>
      <c r="J124" s="263" t="e">
        <f>O123+T123+Y123</f>
        <v>#DIV/0!</v>
      </c>
      <c r="K124" s="263"/>
      <c r="L124" s="263"/>
      <c r="M124" s="263"/>
      <c r="N124" s="264"/>
      <c r="O124" s="266" t="s">
        <v>109</v>
      </c>
      <c r="P124" s="267"/>
      <c r="Q124" s="267"/>
      <c r="R124" s="267"/>
      <c r="S124" s="267"/>
      <c r="T124" s="267"/>
      <c r="U124" s="267"/>
      <c r="V124" s="267"/>
      <c r="W124" s="267"/>
      <c r="X124" s="268"/>
      <c r="Y124" s="265" t="e">
        <f>J124/3</f>
        <v>#DIV/0!</v>
      </c>
      <c r="Z124" s="263"/>
      <c r="AA124" s="263"/>
      <c r="AB124" s="263"/>
      <c r="AC124" s="263"/>
      <c r="AD124" s="12"/>
      <c r="BH124" s="14"/>
      <c r="BI124" s="13"/>
      <c r="BN124" s="1"/>
    </row>
    <row r="125" spans="1:66" ht="23.25" customHeight="1" x14ac:dyDescent="0.4">
      <c r="A125" s="126"/>
      <c r="B125" s="185" t="s">
        <v>280</v>
      </c>
      <c r="C125" s="185"/>
      <c r="D125" s="185"/>
      <c r="E125" s="185"/>
      <c r="F125" s="185"/>
      <c r="G125" s="185"/>
      <c r="H125" s="185"/>
      <c r="I125" s="185"/>
      <c r="J125" s="185"/>
      <c r="K125" s="185"/>
      <c r="L125" s="185"/>
      <c r="M125" s="185"/>
      <c r="N125" s="185"/>
      <c r="O125" s="185"/>
      <c r="P125" s="185"/>
      <c r="Q125" s="185"/>
      <c r="R125" s="185"/>
      <c r="S125" s="185"/>
      <c r="T125" s="185"/>
      <c r="U125" s="185"/>
      <c r="V125" s="185"/>
      <c r="W125" s="185"/>
      <c r="X125" s="185"/>
      <c r="Y125" s="185"/>
      <c r="Z125" s="185"/>
      <c r="AA125" s="185"/>
      <c r="AB125" s="185"/>
      <c r="AC125" s="185"/>
    </row>
    <row r="126" spans="1:66" ht="23.25" customHeight="1" x14ac:dyDescent="0.4">
      <c r="A126" s="126"/>
      <c r="B126" s="221"/>
      <c r="C126" s="221"/>
      <c r="D126" s="221"/>
      <c r="E126" s="221"/>
      <c r="F126" s="221"/>
      <c r="G126" s="221"/>
      <c r="H126" s="221"/>
      <c r="I126" s="221"/>
      <c r="J126" s="221"/>
      <c r="K126" s="221"/>
      <c r="L126" s="221"/>
      <c r="M126" s="221"/>
      <c r="N126" s="221"/>
      <c r="O126" s="221"/>
      <c r="P126" s="221"/>
      <c r="Q126" s="221"/>
      <c r="R126" s="221"/>
      <c r="S126" s="221"/>
      <c r="T126" s="221"/>
      <c r="U126" s="221"/>
      <c r="V126" s="221"/>
      <c r="W126" s="221"/>
      <c r="X126" s="221"/>
      <c r="Y126" s="221"/>
      <c r="Z126" s="221"/>
      <c r="AA126" s="221"/>
      <c r="AB126" s="221"/>
      <c r="AC126" s="221"/>
    </row>
    <row r="127" spans="1:66" ht="23.25" customHeight="1" x14ac:dyDescent="0.4">
      <c r="A127" s="126"/>
      <c r="B127" s="222"/>
      <c r="C127" s="222"/>
      <c r="D127" s="222"/>
      <c r="E127" s="222"/>
      <c r="F127" s="222"/>
      <c r="G127" s="222"/>
      <c r="H127" s="222"/>
      <c r="I127" s="222"/>
      <c r="J127" s="222"/>
      <c r="K127" s="222"/>
      <c r="L127" s="222"/>
      <c r="M127" s="222"/>
      <c r="N127" s="222"/>
      <c r="O127" s="222"/>
      <c r="P127" s="222"/>
      <c r="Q127" s="222"/>
      <c r="R127" s="222"/>
      <c r="S127" s="222"/>
      <c r="T127" s="222"/>
      <c r="U127" s="222"/>
      <c r="V127" s="222"/>
      <c r="W127" s="222"/>
      <c r="X127" s="222"/>
      <c r="Y127" s="222"/>
      <c r="Z127" s="222"/>
      <c r="AA127" s="222"/>
      <c r="AB127" s="222"/>
      <c r="AC127" s="222"/>
    </row>
    <row r="128" spans="1:66" ht="23.25" customHeight="1" x14ac:dyDescent="0.4">
      <c r="A128" s="126"/>
      <c r="B128" s="222"/>
      <c r="C128" s="222"/>
      <c r="D128" s="222"/>
      <c r="E128" s="222"/>
      <c r="F128" s="222"/>
      <c r="G128" s="222"/>
      <c r="H128" s="222"/>
      <c r="I128" s="222"/>
      <c r="J128" s="222"/>
      <c r="K128" s="222"/>
      <c r="L128" s="222"/>
      <c r="M128" s="222"/>
      <c r="N128" s="222"/>
      <c r="O128" s="222"/>
      <c r="P128" s="222"/>
      <c r="Q128" s="222"/>
      <c r="R128" s="222"/>
      <c r="S128" s="222"/>
      <c r="T128" s="222"/>
      <c r="U128" s="222"/>
      <c r="V128" s="222"/>
      <c r="W128" s="222"/>
      <c r="X128" s="222"/>
      <c r="Y128" s="222"/>
      <c r="Z128" s="222"/>
      <c r="AA128" s="222"/>
      <c r="AB128" s="222"/>
      <c r="AC128" s="222"/>
    </row>
    <row r="129" spans="1:29" ht="23.25" customHeight="1" x14ac:dyDescent="0.4">
      <c r="A129" s="126"/>
      <c r="B129" s="222"/>
      <c r="C129" s="222"/>
      <c r="D129" s="222"/>
      <c r="E129" s="222"/>
      <c r="F129" s="222"/>
      <c r="G129" s="222"/>
      <c r="H129" s="222"/>
      <c r="I129" s="222"/>
      <c r="J129" s="222"/>
      <c r="K129" s="222"/>
      <c r="L129" s="222"/>
      <c r="M129" s="222"/>
      <c r="N129" s="222"/>
      <c r="O129" s="222"/>
      <c r="P129" s="222"/>
      <c r="Q129" s="222"/>
      <c r="R129" s="222"/>
      <c r="S129" s="222"/>
      <c r="T129" s="222"/>
      <c r="U129" s="222"/>
      <c r="V129" s="222"/>
      <c r="W129" s="222"/>
      <c r="X129" s="222"/>
      <c r="Y129" s="222"/>
      <c r="Z129" s="222"/>
      <c r="AA129" s="222"/>
      <c r="AB129" s="222"/>
      <c r="AC129" s="222"/>
    </row>
    <row r="130" spans="1:29" ht="23.25" customHeight="1" x14ac:dyDescent="0.4">
      <c r="A130" s="126"/>
      <c r="B130" s="222"/>
      <c r="C130" s="222"/>
      <c r="D130" s="222"/>
      <c r="E130" s="222"/>
      <c r="F130" s="222"/>
      <c r="G130" s="222"/>
      <c r="H130" s="222"/>
      <c r="I130" s="222"/>
      <c r="J130" s="222"/>
      <c r="K130" s="222"/>
      <c r="L130" s="222"/>
      <c r="M130" s="222"/>
      <c r="N130" s="222"/>
      <c r="O130" s="222"/>
      <c r="P130" s="222"/>
      <c r="Q130" s="222"/>
      <c r="R130" s="222"/>
      <c r="S130" s="222"/>
      <c r="T130" s="222"/>
      <c r="U130" s="222"/>
      <c r="V130" s="222"/>
      <c r="W130" s="222"/>
      <c r="X130" s="222"/>
      <c r="Y130" s="222"/>
      <c r="Z130" s="222"/>
      <c r="AA130" s="222"/>
      <c r="AB130" s="222"/>
      <c r="AC130" s="222"/>
    </row>
    <row r="131" spans="1:29" ht="23.25" customHeight="1" x14ac:dyDescent="0.4">
      <c r="A131" s="125"/>
      <c r="B131" s="125"/>
      <c r="C131" s="125"/>
      <c r="D131" s="125"/>
      <c r="E131" s="125"/>
      <c r="F131" s="125"/>
      <c r="G131" s="125"/>
      <c r="H131" s="125"/>
      <c r="I131" s="125"/>
      <c r="J131" s="125"/>
      <c r="K131" s="125"/>
      <c r="L131" s="125"/>
      <c r="M131" s="125"/>
      <c r="N131" s="125"/>
      <c r="O131" s="125"/>
      <c r="P131" s="125"/>
      <c r="Q131" s="125"/>
      <c r="R131" s="125"/>
      <c r="S131" s="125"/>
      <c r="T131" s="125"/>
      <c r="U131" s="125"/>
      <c r="V131" s="125"/>
      <c r="W131" s="125"/>
      <c r="X131" s="125"/>
      <c r="Y131" s="125"/>
      <c r="Z131" s="125"/>
      <c r="AA131" s="125"/>
      <c r="AB131" s="125"/>
      <c r="AC131" s="125"/>
    </row>
    <row r="132" spans="1:29" ht="23.25" customHeight="1" x14ac:dyDescent="0.4">
      <c r="A132" s="220" t="s">
        <v>120</v>
      </c>
      <c r="B132" s="220"/>
      <c r="C132" s="220"/>
      <c r="D132" s="220"/>
      <c r="E132" s="220"/>
      <c r="F132" s="220"/>
      <c r="G132" s="220"/>
      <c r="H132" s="220"/>
      <c r="I132" s="220"/>
      <c r="J132" s="220"/>
      <c r="K132" s="220"/>
      <c r="L132" s="220"/>
      <c r="M132" s="220"/>
      <c r="N132" s="220"/>
      <c r="O132" s="220"/>
      <c r="P132" s="220"/>
      <c r="Q132" s="220"/>
      <c r="R132" s="220"/>
      <c r="S132" s="220"/>
      <c r="T132" s="220"/>
      <c r="U132" s="220"/>
      <c r="V132" s="220"/>
      <c r="W132" s="220"/>
      <c r="X132" s="220"/>
      <c r="Y132" s="220"/>
      <c r="Z132" s="220"/>
      <c r="AA132" s="220"/>
      <c r="AB132" s="220"/>
      <c r="AC132" s="220"/>
    </row>
    <row r="133" spans="1:29" ht="23.25" customHeight="1" x14ac:dyDescent="0.4">
      <c r="A133" s="126"/>
      <c r="B133" s="185" t="s">
        <v>107</v>
      </c>
      <c r="C133" s="185"/>
      <c r="D133" s="185"/>
      <c r="E133" s="185"/>
      <c r="F133" s="185"/>
      <c r="G133" s="185"/>
      <c r="H133" s="185"/>
      <c r="I133" s="185"/>
      <c r="J133" s="185" t="s">
        <v>108</v>
      </c>
      <c r="K133" s="185"/>
      <c r="L133" s="185"/>
      <c r="M133" s="185"/>
      <c r="N133" s="185"/>
      <c r="O133" s="185"/>
      <c r="P133" s="185"/>
      <c r="Q133" s="185"/>
      <c r="R133" s="185"/>
      <c r="S133" s="185"/>
      <c r="T133" s="185"/>
      <c r="U133" s="185"/>
      <c r="V133" s="185"/>
      <c r="W133" s="185"/>
      <c r="X133" s="185"/>
      <c r="Y133" s="185"/>
      <c r="Z133" s="185"/>
      <c r="AA133" s="185"/>
      <c r="AB133" s="185"/>
      <c r="AC133" s="185"/>
    </row>
    <row r="134" spans="1:29" ht="23.25" customHeight="1" x14ac:dyDescent="0.4">
      <c r="A134" s="126"/>
      <c r="B134" s="205"/>
      <c r="C134" s="206"/>
      <c r="D134" s="206"/>
      <c r="E134" s="206"/>
      <c r="F134" s="206"/>
      <c r="G134" s="206"/>
      <c r="H134" s="206"/>
      <c r="I134" s="207"/>
      <c r="J134" s="205"/>
      <c r="K134" s="279"/>
      <c r="L134" s="279"/>
      <c r="M134" s="279"/>
      <c r="N134" s="279"/>
      <c r="O134" s="279"/>
      <c r="P134" s="279"/>
      <c r="Q134" s="279"/>
      <c r="R134" s="279"/>
      <c r="S134" s="279"/>
      <c r="T134" s="279"/>
      <c r="U134" s="279"/>
      <c r="V134" s="279"/>
      <c r="W134" s="279"/>
      <c r="X134" s="279"/>
      <c r="Y134" s="279"/>
      <c r="Z134" s="279"/>
      <c r="AA134" s="279"/>
      <c r="AB134" s="279"/>
      <c r="AC134" s="280"/>
    </row>
    <row r="135" spans="1:29" ht="23.25" customHeight="1" x14ac:dyDescent="0.4">
      <c r="A135" s="126"/>
      <c r="B135" s="276"/>
      <c r="C135" s="277"/>
      <c r="D135" s="277"/>
      <c r="E135" s="277"/>
      <c r="F135" s="277"/>
      <c r="G135" s="277"/>
      <c r="H135" s="277"/>
      <c r="I135" s="278"/>
      <c r="J135" s="281"/>
      <c r="K135" s="282"/>
      <c r="L135" s="282"/>
      <c r="M135" s="282"/>
      <c r="N135" s="282"/>
      <c r="O135" s="282"/>
      <c r="P135" s="282"/>
      <c r="Q135" s="282"/>
      <c r="R135" s="282"/>
      <c r="S135" s="282"/>
      <c r="T135" s="282"/>
      <c r="U135" s="282"/>
      <c r="V135" s="282"/>
      <c r="W135" s="282"/>
      <c r="X135" s="282"/>
      <c r="Y135" s="282"/>
      <c r="Z135" s="282"/>
      <c r="AA135" s="282"/>
      <c r="AB135" s="282"/>
      <c r="AC135" s="283"/>
    </row>
    <row r="136" spans="1:29" ht="23.25" customHeight="1" x14ac:dyDescent="0.4">
      <c r="A136" s="126"/>
      <c r="B136" s="221"/>
      <c r="C136" s="221"/>
      <c r="D136" s="221"/>
      <c r="E136" s="221"/>
      <c r="F136" s="221"/>
      <c r="G136" s="221"/>
      <c r="H136" s="221"/>
      <c r="I136" s="221"/>
      <c r="J136" s="221"/>
      <c r="K136" s="221"/>
      <c r="L136" s="221"/>
      <c r="M136" s="221"/>
      <c r="N136" s="221"/>
      <c r="O136" s="221"/>
      <c r="P136" s="221"/>
      <c r="Q136" s="221"/>
      <c r="R136" s="221"/>
      <c r="S136" s="221"/>
      <c r="T136" s="221"/>
      <c r="U136" s="221"/>
      <c r="V136" s="221"/>
      <c r="W136" s="221"/>
      <c r="X136" s="221"/>
      <c r="Y136" s="221"/>
      <c r="Z136" s="221"/>
      <c r="AA136" s="221"/>
      <c r="AB136" s="221"/>
      <c r="AC136" s="221"/>
    </row>
    <row r="137" spans="1:29" ht="23.25" customHeight="1" x14ac:dyDescent="0.4">
      <c r="A137" s="126"/>
      <c r="B137" s="284"/>
      <c r="C137" s="284"/>
      <c r="D137" s="284"/>
      <c r="E137" s="284"/>
      <c r="F137" s="284"/>
      <c r="G137" s="284"/>
      <c r="H137" s="284"/>
      <c r="I137" s="284"/>
      <c r="J137" s="284"/>
      <c r="K137" s="284"/>
      <c r="L137" s="284"/>
      <c r="M137" s="284"/>
      <c r="N137" s="284"/>
      <c r="O137" s="284"/>
      <c r="P137" s="284"/>
      <c r="Q137" s="284"/>
      <c r="R137" s="284"/>
      <c r="S137" s="284"/>
      <c r="T137" s="284"/>
      <c r="U137" s="284"/>
      <c r="V137" s="284"/>
      <c r="W137" s="284"/>
      <c r="X137" s="284"/>
      <c r="Y137" s="284"/>
      <c r="Z137" s="284"/>
      <c r="AA137" s="284"/>
      <c r="AB137" s="284"/>
      <c r="AC137" s="284"/>
    </row>
    <row r="138" spans="1:29" ht="23.25" customHeight="1" x14ac:dyDescent="0.4">
      <c r="A138" s="126"/>
      <c r="B138" s="249"/>
      <c r="C138" s="249"/>
      <c r="D138" s="249"/>
      <c r="E138" s="249"/>
      <c r="F138" s="249"/>
      <c r="G138" s="249"/>
      <c r="H138" s="249"/>
      <c r="I138" s="249"/>
      <c r="J138" s="249"/>
      <c r="K138" s="249"/>
      <c r="L138" s="249"/>
      <c r="M138" s="249"/>
      <c r="N138" s="249"/>
      <c r="O138" s="249"/>
      <c r="P138" s="249"/>
      <c r="Q138" s="249"/>
      <c r="R138" s="249"/>
      <c r="S138" s="249"/>
      <c r="T138" s="249"/>
      <c r="U138" s="249"/>
      <c r="V138" s="249"/>
      <c r="W138" s="249"/>
      <c r="X138" s="249"/>
      <c r="Y138" s="249"/>
      <c r="Z138" s="249"/>
      <c r="AA138" s="249"/>
      <c r="AB138" s="249"/>
      <c r="AC138" s="249"/>
    </row>
    <row r="139" spans="1:29" ht="23.25" customHeight="1" x14ac:dyDescent="0.4">
      <c r="A139" s="126"/>
      <c r="B139" s="222"/>
      <c r="C139" s="222"/>
      <c r="D139" s="222"/>
      <c r="E139" s="222"/>
      <c r="F139" s="222"/>
      <c r="G139" s="222"/>
      <c r="H139" s="222"/>
      <c r="I139" s="222"/>
      <c r="J139" s="222"/>
      <c r="K139" s="222"/>
      <c r="L139" s="222"/>
      <c r="M139" s="222"/>
      <c r="N139" s="222"/>
      <c r="O139" s="222"/>
      <c r="P139" s="222"/>
      <c r="Q139" s="222"/>
      <c r="R139" s="222"/>
      <c r="S139" s="222"/>
      <c r="T139" s="222"/>
      <c r="U139" s="222"/>
      <c r="V139" s="222"/>
      <c r="W139" s="222"/>
      <c r="X139" s="222"/>
      <c r="Y139" s="222"/>
      <c r="Z139" s="222"/>
      <c r="AA139" s="222"/>
      <c r="AB139" s="222"/>
      <c r="AC139" s="222"/>
    </row>
  </sheetData>
  <sheetProtection algorithmName="SHA-512" hashValue="CB4oC8oEik/4mf5gZbRRzdWdpD2kxe08vzsW5T0Uk7BLqcE/ujIVGQW1E10g+EHjzOUaGlGe3ilQFwNSLTsVqA==" saltValue="TAdKExmqDYOzuVkhyOG9Vw==" spinCount="100000" sheet="1" scenarios="1"/>
  <mergeCells count="188">
    <mergeCell ref="BB27:BK27"/>
    <mergeCell ref="BB28:BK28"/>
    <mergeCell ref="BB29:BK29"/>
    <mergeCell ref="AX76:BA76"/>
    <mergeCell ref="AX77:BA77"/>
    <mergeCell ref="AG77:AI77"/>
    <mergeCell ref="AL77:AO77"/>
    <mergeCell ref="AR77:AT77"/>
    <mergeCell ref="AL75:AO75"/>
    <mergeCell ref="AQ75:AV75"/>
    <mergeCell ref="AV27:AZ27"/>
    <mergeCell ref="AV28:AZ28"/>
    <mergeCell ref="AV29:AZ29"/>
    <mergeCell ref="AF28:AH28"/>
    <mergeCell ref="AK28:AN28"/>
    <mergeCell ref="AQ28:AS28"/>
    <mergeCell ref="AF29:AH29"/>
    <mergeCell ref="AK29:AN29"/>
    <mergeCell ref="AQ29:AS29"/>
    <mergeCell ref="AG76:AI76"/>
    <mergeCell ref="AL76:AO76"/>
    <mergeCell ref="AR76:AT76"/>
    <mergeCell ref="A99:A104"/>
    <mergeCell ref="A106:A112"/>
    <mergeCell ref="A115:A130"/>
    <mergeCell ref="A133:A139"/>
    <mergeCell ref="A97:AC97"/>
    <mergeCell ref="A23:AC23"/>
    <mergeCell ref="D1:J1"/>
    <mergeCell ref="K1:AC1"/>
    <mergeCell ref="B138:I139"/>
    <mergeCell ref="J138:AC139"/>
    <mergeCell ref="A98:AC98"/>
    <mergeCell ref="A114:AC114"/>
    <mergeCell ref="A132:AC132"/>
    <mergeCell ref="A131:AC131"/>
    <mergeCell ref="A113:AC113"/>
    <mergeCell ref="B134:I135"/>
    <mergeCell ref="J134:AC135"/>
    <mergeCell ref="B136:I137"/>
    <mergeCell ref="J136:AC137"/>
    <mergeCell ref="B125:AC125"/>
    <mergeCell ref="B126:AC130"/>
    <mergeCell ref="B133:I133"/>
    <mergeCell ref="J133:AC133"/>
    <mergeCell ref="B124:I124"/>
    <mergeCell ref="J124:N124"/>
    <mergeCell ref="Y124:AC124"/>
    <mergeCell ref="O124:X124"/>
    <mergeCell ref="B122:I122"/>
    <mergeCell ref="J122:N122"/>
    <mergeCell ref="O122:S122"/>
    <mergeCell ref="T122:X122"/>
    <mergeCell ref="Y122:AC122"/>
    <mergeCell ref="B123:I123"/>
    <mergeCell ref="J123:N123"/>
    <mergeCell ref="O123:S123"/>
    <mergeCell ref="T123:X123"/>
    <mergeCell ref="Y123:AC123"/>
    <mergeCell ref="B120:I120"/>
    <mergeCell ref="J120:N120"/>
    <mergeCell ref="O120:S120"/>
    <mergeCell ref="T120:X120"/>
    <mergeCell ref="Y120:AC120"/>
    <mergeCell ref="B121:I121"/>
    <mergeCell ref="J121:N121"/>
    <mergeCell ref="O121:S121"/>
    <mergeCell ref="T121:X121"/>
    <mergeCell ref="Y121:AC121"/>
    <mergeCell ref="B118:I118"/>
    <mergeCell ref="J118:N118"/>
    <mergeCell ref="O118:S118"/>
    <mergeCell ref="T118:X118"/>
    <mergeCell ref="Y118:AC118"/>
    <mergeCell ref="B119:I119"/>
    <mergeCell ref="J119:N119"/>
    <mergeCell ref="O119:S119"/>
    <mergeCell ref="T119:X119"/>
    <mergeCell ref="Y119:AC119"/>
    <mergeCell ref="T116:X116"/>
    <mergeCell ref="Y116:AC116"/>
    <mergeCell ref="B115:I116"/>
    <mergeCell ref="B86:G96"/>
    <mergeCell ref="H86:AC96"/>
    <mergeCell ref="J117:N117"/>
    <mergeCell ref="O117:S117"/>
    <mergeCell ref="T117:X117"/>
    <mergeCell ref="Y117:AC117"/>
    <mergeCell ref="B117:I117"/>
    <mergeCell ref="Y115:AC115"/>
    <mergeCell ref="J115:N115"/>
    <mergeCell ref="O115:S115"/>
    <mergeCell ref="T115:X115"/>
    <mergeCell ref="J116:N116"/>
    <mergeCell ref="O116:S116"/>
    <mergeCell ref="G111:O111"/>
    <mergeCell ref="P111:V111"/>
    <mergeCell ref="W111:AC111"/>
    <mergeCell ref="G112:O112"/>
    <mergeCell ref="P112:V112"/>
    <mergeCell ref="W112:AC112"/>
    <mergeCell ref="G109:O109"/>
    <mergeCell ref="P109:V109"/>
    <mergeCell ref="C110:F110"/>
    <mergeCell ref="C111:F111"/>
    <mergeCell ref="C112:F112"/>
    <mergeCell ref="B107:B108"/>
    <mergeCell ref="B110:B112"/>
    <mergeCell ref="B106:F106"/>
    <mergeCell ref="A105:AC105"/>
    <mergeCell ref="C107:F107"/>
    <mergeCell ref="C108:F108"/>
    <mergeCell ref="C109:F109"/>
    <mergeCell ref="W106:AC106"/>
    <mergeCell ref="W109:AC109"/>
    <mergeCell ref="G110:O110"/>
    <mergeCell ref="P110:V110"/>
    <mergeCell ref="W110:AC110"/>
    <mergeCell ref="P106:V106"/>
    <mergeCell ref="G106:O106"/>
    <mergeCell ref="G107:O107"/>
    <mergeCell ref="P107:V107"/>
    <mergeCell ref="W107:AC107"/>
    <mergeCell ref="G108:O108"/>
    <mergeCell ref="P108:V108"/>
    <mergeCell ref="W108:AC108"/>
    <mergeCell ref="H100:AC100"/>
    <mergeCell ref="H101:AC101"/>
    <mergeCell ref="H102:AC102"/>
    <mergeCell ref="H103:AC103"/>
    <mergeCell ref="H104:AC104"/>
    <mergeCell ref="B99:G99"/>
    <mergeCell ref="H99:AC99"/>
    <mergeCell ref="B100:C100"/>
    <mergeCell ref="E100:F100"/>
    <mergeCell ref="B101:C101"/>
    <mergeCell ref="E101:F101"/>
    <mergeCell ref="B102:C102"/>
    <mergeCell ref="E102:F102"/>
    <mergeCell ref="B103:C103"/>
    <mergeCell ref="E103:F103"/>
    <mergeCell ref="B104:C104"/>
    <mergeCell ref="E104:F104"/>
    <mergeCell ref="A1:C1"/>
    <mergeCell ref="A2:AC2"/>
    <mergeCell ref="B5:AC8"/>
    <mergeCell ref="B10:AC22"/>
    <mergeCell ref="B4:AC4"/>
    <mergeCell ref="B9:AC9"/>
    <mergeCell ref="B25:AC25"/>
    <mergeCell ref="B26:AC28"/>
    <mergeCell ref="B62:AC62"/>
    <mergeCell ref="A3:AC3"/>
    <mergeCell ref="A24:AC24"/>
    <mergeCell ref="B29:AC29"/>
    <mergeCell ref="B30:AC35"/>
    <mergeCell ref="B36:AC36"/>
    <mergeCell ref="B37:AC56"/>
    <mergeCell ref="J57:N58"/>
    <mergeCell ref="O57:S58"/>
    <mergeCell ref="T57:X58"/>
    <mergeCell ref="A4:A22"/>
    <mergeCell ref="A25:A35"/>
    <mergeCell ref="A36:A70"/>
    <mergeCell ref="B63:AC70"/>
    <mergeCell ref="A71:AC71"/>
    <mergeCell ref="B72:G73"/>
    <mergeCell ref="H72:AC73"/>
    <mergeCell ref="Y57:AC58"/>
    <mergeCell ref="B57:I58"/>
    <mergeCell ref="B59:I61"/>
    <mergeCell ref="J59:N61"/>
    <mergeCell ref="O59:S61"/>
    <mergeCell ref="T59:X61"/>
    <mergeCell ref="Y59:AC61"/>
    <mergeCell ref="A72:A96"/>
    <mergeCell ref="B82:G83"/>
    <mergeCell ref="B84:G85"/>
    <mergeCell ref="H78:AC79"/>
    <mergeCell ref="H80:AC81"/>
    <mergeCell ref="H82:AC83"/>
    <mergeCell ref="H84:AC85"/>
    <mergeCell ref="B74:G75"/>
    <mergeCell ref="H74:AC75"/>
    <mergeCell ref="B76:G77"/>
    <mergeCell ref="H76:AC77"/>
    <mergeCell ref="B78:G79"/>
    <mergeCell ref="B80:G81"/>
  </mergeCells>
  <phoneticPr fontId="1"/>
  <dataValidations count="2">
    <dataValidation type="list" allowBlank="1" showInputMessage="1" showErrorMessage="1" sqref="B100:C104" xr:uid="{64145E4C-D4D3-4501-AF62-D6740BB19F3E}">
      <formula1>"2022,2023"</formula1>
    </dataValidation>
    <dataValidation type="list" allowBlank="1" showInputMessage="1" showErrorMessage="1" sqref="E100:F104" xr:uid="{DA9C2255-4275-4557-8A00-E12633B90DEB}">
      <formula1>"1,2,3,4,5,6,7,8,9,10,11,12"</formula1>
    </dataValidation>
  </dataValidations>
  <pageMargins left="0.3" right="0.27" top="0.3" bottom="0.16" header="0.3" footer="0.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F9EAD-6B8F-47A3-A61D-7776914E8C80}">
  <sheetPr>
    <tabColor theme="8" tint="0.79998168889431442"/>
  </sheetPr>
  <dimension ref="A1:AL49"/>
  <sheetViews>
    <sheetView showGridLines="0" view="pageBreakPreview" topLeftCell="A21" zoomScaleNormal="100" zoomScaleSheetLayoutView="100" workbookViewId="0">
      <selection activeCell="AD32" sqref="AD32"/>
    </sheetView>
  </sheetViews>
  <sheetFormatPr defaultColWidth="3.125" defaultRowHeight="18" x14ac:dyDescent="0.4"/>
  <cols>
    <col min="1" max="15" width="3.125" style="1"/>
    <col min="16" max="16" width="3.125" style="1" customWidth="1"/>
    <col min="17" max="17" width="3.125" style="1"/>
    <col min="18" max="22" width="3.125" style="6"/>
    <col min="23" max="28" width="3.125" style="1"/>
    <col min="29" max="29" width="3.875" style="1" customWidth="1"/>
    <col min="30" max="30" width="87.5" style="8" customWidth="1"/>
    <col min="31" max="31" width="11.25" style="23" bestFit="1" customWidth="1"/>
    <col min="32" max="16384" width="3.125" style="1"/>
  </cols>
  <sheetData>
    <row r="1" spans="1:38" ht="22.5" customHeight="1" x14ac:dyDescent="0.4">
      <c r="A1" s="2" t="s">
        <v>30</v>
      </c>
      <c r="B1" s="2"/>
      <c r="D1" s="287" t="str">
        <f>IF(OR(E5=0,R5=0,R35=0),"記入モレあり!!"," ")</f>
        <v>記入モレあり!!</v>
      </c>
      <c r="E1" s="287"/>
      <c r="F1" s="287"/>
      <c r="G1" s="287"/>
      <c r="H1" s="287"/>
      <c r="I1" s="287"/>
      <c r="J1" s="287" t="str">
        <f>IF(OR(R35&lt;2000,6000&lt;R35,R34&lt;R35),"申請額誤り!!"," ")</f>
        <v>申請額誤り!!</v>
      </c>
      <c r="K1" s="287"/>
      <c r="L1" s="287"/>
      <c r="M1" s="287"/>
      <c r="N1" s="287"/>
      <c r="O1" s="287"/>
      <c r="P1" s="287" t="str">
        <f>IF(R33=R44," ","収支計算額誤り!!")</f>
        <v xml:space="preserve"> </v>
      </c>
      <c r="Q1" s="287"/>
      <c r="R1" s="287"/>
      <c r="S1" s="287"/>
      <c r="T1" s="287"/>
      <c r="U1" s="287"/>
      <c r="V1" s="287"/>
      <c r="W1" s="287" t="str">
        <f>IF(R33*1/2&lt;R32,"技術指導費超過!!"," ")</f>
        <v xml:space="preserve"> </v>
      </c>
      <c r="X1" s="287"/>
      <c r="Y1" s="287"/>
      <c r="Z1" s="287"/>
      <c r="AA1" s="287"/>
      <c r="AB1" s="287"/>
      <c r="AC1" s="287"/>
      <c r="AD1" s="8" t="s">
        <v>199</v>
      </c>
    </row>
    <row r="2" spans="1:38" ht="18.75" customHeight="1" x14ac:dyDescent="0.4">
      <c r="A2" s="166" t="s">
        <v>178</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65" t="s">
        <v>293</v>
      </c>
    </row>
    <row r="3" spans="1:38" ht="18" customHeight="1" x14ac:dyDescent="0.4">
      <c r="A3" s="220" t="s">
        <v>31</v>
      </c>
      <c r="B3" s="220"/>
      <c r="C3" s="220"/>
      <c r="D3" s="220"/>
      <c r="E3" s="220"/>
      <c r="F3" s="220"/>
      <c r="G3" s="220"/>
      <c r="H3" s="220"/>
      <c r="I3" s="220"/>
      <c r="J3" s="220"/>
      <c r="K3" s="220"/>
      <c r="L3" s="220"/>
      <c r="M3" s="220"/>
      <c r="N3" s="220"/>
      <c r="O3" s="220"/>
      <c r="P3" s="220"/>
      <c r="Q3" s="220"/>
      <c r="R3" s="220"/>
      <c r="S3" s="220"/>
      <c r="T3" s="220"/>
      <c r="U3" s="220"/>
      <c r="V3" s="220"/>
      <c r="W3" s="220"/>
      <c r="X3" s="220"/>
      <c r="Y3" s="220"/>
      <c r="Z3" s="341" t="s">
        <v>37</v>
      </c>
      <c r="AA3" s="341"/>
      <c r="AB3" s="341"/>
      <c r="AC3" s="341"/>
      <c r="AD3" s="8" t="s">
        <v>224</v>
      </c>
    </row>
    <row r="4" spans="1:38" ht="21" customHeight="1" x14ac:dyDescent="0.4">
      <c r="A4" s="125"/>
      <c r="B4" s="86" t="s">
        <v>13</v>
      </c>
      <c r="C4" s="87"/>
      <c r="D4" s="88"/>
      <c r="E4" s="86" t="s">
        <v>219</v>
      </c>
      <c r="F4" s="87"/>
      <c r="G4" s="87"/>
      <c r="H4" s="87"/>
      <c r="I4" s="87"/>
      <c r="J4" s="87"/>
      <c r="K4" s="87"/>
      <c r="L4" s="87"/>
      <c r="M4" s="87"/>
      <c r="N4" s="87"/>
      <c r="O4" s="87"/>
      <c r="P4" s="87"/>
      <c r="Q4" s="87"/>
      <c r="R4" s="336" t="s">
        <v>200</v>
      </c>
      <c r="S4" s="337"/>
      <c r="T4" s="337"/>
      <c r="U4" s="337"/>
      <c r="V4" s="338"/>
      <c r="W4" s="87" t="s">
        <v>216</v>
      </c>
      <c r="X4" s="87"/>
      <c r="Y4" s="87"/>
      <c r="Z4" s="87"/>
      <c r="AA4" s="332"/>
      <c r="AB4" s="332"/>
      <c r="AC4" s="333"/>
    </row>
    <row r="5" spans="1:38" ht="18" customHeight="1" x14ac:dyDescent="0.4">
      <c r="A5" s="125"/>
      <c r="B5" s="383" t="s">
        <v>33</v>
      </c>
      <c r="C5" s="384"/>
      <c r="D5" s="385"/>
      <c r="E5" s="386"/>
      <c r="F5" s="387"/>
      <c r="G5" s="387"/>
      <c r="H5" s="387"/>
      <c r="I5" s="387"/>
      <c r="J5" s="387"/>
      <c r="K5" s="387"/>
      <c r="L5" s="387"/>
      <c r="M5" s="387"/>
      <c r="N5" s="387"/>
      <c r="O5" s="387"/>
      <c r="P5" s="387"/>
      <c r="Q5" s="387"/>
      <c r="R5" s="388"/>
      <c r="S5" s="389"/>
      <c r="T5" s="389"/>
      <c r="U5" s="389"/>
      <c r="V5" s="390"/>
      <c r="W5" s="387"/>
      <c r="X5" s="387"/>
      <c r="Y5" s="387"/>
      <c r="Z5" s="387"/>
      <c r="AA5" s="387"/>
      <c r="AB5" s="387"/>
      <c r="AC5" s="391"/>
      <c r="AD5" s="381" t="s">
        <v>223</v>
      </c>
    </row>
    <row r="6" spans="1:38" ht="18" customHeight="1" x14ac:dyDescent="0.4">
      <c r="A6" s="125"/>
      <c r="B6" s="331"/>
      <c r="C6" s="332"/>
      <c r="D6" s="333"/>
      <c r="E6" s="379"/>
      <c r="F6" s="377"/>
      <c r="G6" s="377"/>
      <c r="H6" s="377"/>
      <c r="I6" s="377"/>
      <c r="J6" s="377"/>
      <c r="K6" s="377"/>
      <c r="L6" s="377"/>
      <c r="M6" s="377"/>
      <c r="N6" s="377"/>
      <c r="O6" s="377"/>
      <c r="P6" s="377"/>
      <c r="Q6" s="377"/>
      <c r="R6" s="252"/>
      <c r="S6" s="252"/>
      <c r="T6" s="252"/>
      <c r="U6" s="252"/>
      <c r="V6" s="252"/>
      <c r="W6" s="377"/>
      <c r="X6" s="377"/>
      <c r="Y6" s="377"/>
      <c r="Z6" s="377"/>
      <c r="AA6" s="377"/>
      <c r="AB6" s="377"/>
      <c r="AC6" s="378"/>
      <c r="AD6" s="382"/>
    </row>
    <row r="7" spans="1:38" ht="18" customHeight="1" x14ac:dyDescent="0.4">
      <c r="A7" s="125"/>
      <c r="B7" s="331"/>
      <c r="C7" s="332"/>
      <c r="D7" s="333"/>
      <c r="E7" s="379"/>
      <c r="F7" s="377"/>
      <c r="G7" s="377"/>
      <c r="H7" s="377"/>
      <c r="I7" s="377"/>
      <c r="J7" s="377"/>
      <c r="K7" s="377"/>
      <c r="L7" s="377"/>
      <c r="M7" s="377"/>
      <c r="N7" s="377"/>
      <c r="O7" s="377"/>
      <c r="P7" s="377"/>
      <c r="Q7" s="377"/>
      <c r="R7" s="252"/>
      <c r="S7" s="252"/>
      <c r="T7" s="252"/>
      <c r="U7" s="252"/>
      <c r="V7" s="252"/>
      <c r="W7" s="377"/>
      <c r="X7" s="377"/>
      <c r="Y7" s="377"/>
      <c r="Z7" s="377"/>
      <c r="AA7" s="377"/>
      <c r="AB7" s="377"/>
      <c r="AC7" s="378"/>
      <c r="AD7" s="8" t="s">
        <v>127</v>
      </c>
    </row>
    <row r="8" spans="1:38" ht="18" customHeight="1" x14ac:dyDescent="0.4">
      <c r="A8" s="125"/>
      <c r="B8" s="331"/>
      <c r="C8" s="332"/>
      <c r="D8" s="333"/>
      <c r="E8" s="379"/>
      <c r="F8" s="377"/>
      <c r="G8" s="377"/>
      <c r="H8" s="377"/>
      <c r="I8" s="377"/>
      <c r="J8" s="377"/>
      <c r="K8" s="377"/>
      <c r="L8" s="377"/>
      <c r="M8" s="377"/>
      <c r="N8" s="377"/>
      <c r="O8" s="377"/>
      <c r="P8" s="377"/>
      <c r="Q8" s="377"/>
      <c r="R8" s="252"/>
      <c r="S8" s="252"/>
      <c r="T8" s="252"/>
      <c r="U8" s="252"/>
      <c r="V8" s="252"/>
      <c r="W8" s="377"/>
      <c r="X8" s="377"/>
      <c r="Y8" s="377"/>
      <c r="Z8" s="377"/>
      <c r="AA8" s="377"/>
      <c r="AB8" s="377"/>
      <c r="AC8" s="378"/>
    </row>
    <row r="9" spans="1:38" ht="18" customHeight="1" x14ac:dyDescent="0.4">
      <c r="A9" s="125"/>
      <c r="B9" s="331"/>
      <c r="C9" s="332"/>
      <c r="D9" s="333"/>
      <c r="E9" s="379"/>
      <c r="F9" s="377"/>
      <c r="G9" s="377"/>
      <c r="H9" s="377"/>
      <c r="I9" s="377"/>
      <c r="J9" s="377"/>
      <c r="K9" s="377"/>
      <c r="L9" s="377"/>
      <c r="M9" s="377"/>
      <c r="N9" s="377"/>
      <c r="O9" s="377"/>
      <c r="P9" s="377"/>
      <c r="Q9" s="377"/>
      <c r="R9" s="252"/>
      <c r="S9" s="252"/>
      <c r="T9" s="252"/>
      <c r="U9" s="252"/>
      <c r="V9" s="252"/>
      <c r="W9" s="377"/>
      <c r="X9" s="377"/>
      <c r="Y9" s="377"/>
      <c r="Z9" s="377"/>
      <c r="AA9" s="377"/>
      <c r="AB9" s="377"/>
      <c r="AC9" s="378"/>
    </row>
    <row r="10" spans="1:38" ht="18" customHeight="1" x14ac:dyDescent="0.4">
      <c r="A10" s="125"/>
      <c r="B10" s="331"/>
      <c r="C10" s="332"/>
      <c r="D10" s="333"/>
      <c r="E10" s="379"/>
      <c r="F10" s="377"/>
      <c r="G10" s="377"/>
      <c r="H10" s="377"/>
      <c r="I10" s="377"/>
      <c r="J10" s="377"/>
      <c r="K10" s="377"/>
      <c r="L10" s="377"/>
      <c r="M10" s="377"/>
      <c r="N10" s="377"/>
      <c r="O10" s="377"/>
      <c r="P10" s="377"/>
      <c r="Q10" s="377"/>
      <c r="R10" s="252"/>
      <c r="S10" s="252"/>
      <c r="T10" s="252"/>
      <c r="U10" s="252"/>
      <c r="V10" s="252"/>
      <c r="W10" s="377"/>
      <c r="X10" s="377"/>
      <c r="Y10" s="377"/>
      <c r="Z10" s="377"/>
      <c r="AA10" s="377"/>
      <c r="AB10" s="377"/>
      <c r="AC10" s="378"/>
      <c r="AF10" s="287"/>
      <c r="AG10" s="287"/>
      <c r="AH10" s="287"/>
      <c r="AI10" s="287"/>
      <c r="AJ10" s="287"/>
      <c r="AK10" s="287"/>
      <c r="AL10" s="287"/>
    </row>
    <row r="11" spans="1:38" ht="18" customHeight="1" x14ac:dyDescent="0.4">
      <c r="A11" s="125"/>
      <c r="B11" s="331"/>
      <c r="C11" s="332"/>
      <c r="D11" s="333"/>
      <c r="E11" s="379"/>
      <c r="F11" s="377"/>
      <c r="G11" s="377"/>
      <c r="H11" s="377"/>
      <c r="I11" s="377"/>
      <c r="J11" s="377"/>
      <c r="K11" s="377"/>
      <c r="L11" s="377"/>
      <c r="M11" s="377"/>
      <c r="N11" s="377"/>
      <c r="O11" s="377"/>
      <c r="P11" s="377"/>
      <c r="Q11" s="377"/>
      <c r="R11" s="252"/>
      <c r="S11" s="252"/>
      <c r="T11" s="252"/>
      <c r="U11" s="252"/>
      <c r="V11" s="252"/>
      <c r="W11" s="377"/>
      <c r="X11" s="377"/>
      <c r="Y11" s="377"/>
      <c r="Z11" s="377"/>
      <c r="AA11" s="377"/>
      <c r="AB11" s="377"/>
      <c r="AC11" s="378"/>
    </row>
    <row r="12" spans="1:38" ht="18" customHeight="1" x14ac:dyDescent="0.4">
      <c r="A12" s="125"/>
      <c r="B12" s="331"/>
      <c r="C12" s="332"/>
      <c r="D12" s="333"/>
      <c r="E12" s="379"/>
      <c r="F12" s="377"/>
      <c r="G12" s="377"/>
      <c r="H12" s="377"/>
      <c r="I12" s="377"/>
      <c r="J12" s="377"/>
      <c r="K12" s="377"/>
      <c r="L12" s="377"/>
      <c r="M12" s="377"/>
      <c r="N12" s="377"/>
      <c r="O12" s="377"/>
      <c r="P12" s="377"/>
      <c r="Q12" s="377"/>
      <c r="R12" s="252"/>
      <c r="S12" s="252"/>
      <c r="T12" s="252"/>
      <c r="U12" s="252"/>
      <c r="V12" s="252"/>
      <c r="W12" s="377"/>
      <c r="X12" s="377"/>
      <c r="Y12" s="377"/>
      <c r="Z12" s="377"/>
      <c r="AA12" s="377"/>
      <c r="AB12" s="377"/>
      <c r="AC12" s="378"/>
    </row>
    <row r="13" spans="1:38" ht="18" customHeight="1" x14ac:dyDescent="0.4">
      <c r="A13" s="125"/>
      <c r="B13" s="331"/>
      <c r="C13" s="332"/>
      <c r="D13" s="333"/>
      <c r="E13" s="379"/>
      <c r="F13" s="377"/>
      <c r="G13" s="377"/>
      <c r="H13" s="377"/>
      <c r="I13" s="377"/>
      <c r="J13" s="377"/>
      <c r="K13" s="377"/>
      <c r="L13" s="377"/>
      <c r="M13" s="377"/>
      <c r="N13" s="377"/>
      <c r="O13" s="377"/>
      <c r="P13" s="377"/>
      <c r="Q13" s="377"/>
      <c r="R13" s="252"/>
      <c r="S13" s="252"/>
      <c r="T13" s="252"/>
      <c r="U13" s="252"/>
      <c r="V13" s="252"/>
      <c r="W13" s="377"/>
      <c r="X13" s="377"/>
      <c r="Y13" s="377"/>
      <c r="Z13" s="377"/>
      <c r="AA13" s="377"/>
      <c r="AB13" s="377"/>
      <c r="AC13" s="378"/>
    </row>
    <row r="14" spans="1:38" ht="18" customHeight="1" thickBot="1" x14ac:dyDescent="0.45">
      <c r="A14" s="125"/>
      <c r="B14" s="331"/>
      <c r="C14" s="332"/>
      <c r="D14" s="333"/>
      <c r="E14" s="294"/>
      <c r="F14" s="295"/>
      <c r="G14" s="295"/>
      <c r="H14" s="295"/>
      <c r="I14" s="295"/>
      <c r="J14" s="295"/>
      <c r="K14" s="295"/>
      <c r="L14" s="295"/>
      <c r="M14" s="295"/>
      <c r="N14" s="295"/>
      <c r="O14" s="295"/>
      <c r="P14" s="295"/>
      <c r="Q14" s="295"/>
      <c r="R14" s="296"/>
      <c r="S14" s="297"/>
      <c r="T14" s="297"/>
      <c r="U14" s="297"/>
      <c r="V14" s="298"/>
      <c r="W14" s="295"/>
      <c r="X14" s="295"/>
      <c r="Y14" s="295"/>
      <c r="Z14" s="295"/>
      <c r="AA14" s="295"/>
      <c r="AB14" s="295"/>
      <c r="AC14" s="299"/>
    </row>
    <row r="15" spans="1:38" ht="18" customHeight="1" thickTop="1" x14ac:dyDescent="0.4">
      <c r="A15" s="125"/>
      <c r="B15" s="89"/>
      <c r="C15" s="90"/>
      <c r="D15" s="91"/>
      <c r="E15" s="311" t="s">
        <v>32</v>
      </c>
      <c r="F15" s="312"/>
      <c r="G15" s="312"/>
      <c r="H15" s="312"/>
      <c r="I15" s="312"/>
      <c r="J15" s="312"/>
      <c r="K15" s="312"/>
      <c r="L15" s="312"/>
      <c r="M15" s="312"/>
      <c r="N15" s="312"/>
      <c r="O15" s="312"/>
      <c r="P15" s="312"/>
      <c r="Q15" s="312"/>
      <c r="R15" s="313">
        <f>SUM(R5:V14)</f>
        <v>0</v>
      </c>
      <c r="S15" s="314"/>
      <c r="T15" s="314"/>
      <c r="U15" s="314"/>
      <c r="V15" s="315"/>
      <c r="W15" s="325"/>
      <c r="X15" s="325"/>
      <c r="Y15" s="325"/>
      <c r="Z15" s="325"/>
      <c r="AA15" s="325"/>
      <c r="AB15" s="325"/>
      <c r="AC15" s="326"/>
    </row>
    <row r="16" spans="1:38" ht="18" customHeight="1" x14ac:dyDescent="0.4">
      <c r="A16" s="125"/>
      <c r="B16" s="101" t="s">
        <v>34</v>
      </c>
      <c r="C16" s="87"/>
      <c r="D16" s="88"/>
      <c r="E16" s="351"/>
      <c r="F16" s="292"/>
      <c r="G16" s="292"/>
      <c r="H16" s="292"/>
      <c r="I16" s="292"/>
      <c r="J16" s="292"/>
      <c r="K16" s="292"/>
      <c r="L16" s="292"/>
      <c r="M16" s="292"/>
      <c r="N16" s="292"/>
      <c r="O16" s="292"/>
      <c r="P16" s="292"/>
      <c r="Q16" s="292"/>
      <c r="R16" s="327"/>
      <c r="S16" s="328"/>
      <c r="T16" s="328"/>
      <c r="U16" s="328"/>
      <c r="V16" s="329"/>
      <c r="W16" s="292"/>
      <c r="X16" s="292"/>
      <c r="Y16" s="292"/>
      <c r="Z16" s="292"/>
      <c r="AA16" s="292"/>
      <c r="AB16" s="292"/>
      <c r="AC16" s="293"/>
      <c r="AD16" s="382"/>
    </row>
    <row r="17" spans="1:30" ht="18" customHeight="1" x14ac:dyDescent="0.4">
      <c r="A17" s="125"/>
      <c r="B17" s="331"/>
      <c r="C17" s="332"/>
      <c r="D17" s="333"/>
      <c r="E17" s="351"/>
      <c r="F17" s="292"/>
      <c r="G17" s="292"/>
      <c r="H17" s="292"/>
      <c r="I17" s="292"/>
      <c r="J17" s="292"/>
      <c r="K17" s="292"/>
      <c r="L17" s="292"/>
      <c r="M17" s="292"/>
      <c r="N17" s="292"/>
      <c r="O17" s="292"/>
      <c r="P17" s="292"/>
      <c r="Q17" s="292"/>
      <c r="R17" s="327"/>
      <c r="S17" s="328"/>
      <c r="T17" s="328"/>
      <c r="U17" s="328"/>
      <c r="V17" s="329"/>
      <c r="W17" s="292"/>
      <c r="X17" s="292"/>
      <c r="Y17" s="292"/>
      <c r="Z17" s="292"/>
      <c r="AA17" s="292"/>
      <c r="AB17" s="292"/>
      <c r="AC17" s="293"/>
      <c r="AD17" s="382"/>
    </row>
    <row r="18" spans="1:30" ht="18" customHeight="1" x14ac:dyDescent="0.4">
      <c r="A18" s="125"/>
      <c r="B18" s="331"/>
      <c r="C18" s="332"/>
      <c r="D18" s="333"/>
      <c r="E18" s="351"/>
      <c r="F18" s="292"/>
      <c r="G18" s="292"/>
      <c r="H18" s="292"/>
      <c r="I18" s="292"/>
      <c r="J18" s="292"/>
      <c r="K18" s="292"/>
      <c r="L18" s="292"/>
      <c r="M18" s="292"/>
      <c r="N18" s="292"/>
      <c r="O18" s="292"/>
      <c r="P18" s="292"/>
      <c r="Q18" s="292"/>
      <c r="R18" s="327"/>
      <c r="S18" s="328"/>
      <c r="T18" s="328"/>
      <c r="U18" s="328"/>
      <c r="V18" s="329"/>
      <c r="W18" s="292"/>
      <c r="X18" s="292"/>
      <c r="Y18" s="292"/>
      <c r="Z18" s="292"/>
      <c r="AA18" s="292"/>
      <c r="AB18" s="292"/>
      <c r="AC18" s="293"/>
    </row>
    <row r="19" spans="1:30" ht="18" customHeight="1" x14ac:dyDescent="0.4">
      <c r="A19" s="125"/>
      <c r="B19" s="331"/>
      <c r="C19" s="332"/>
      <c r="D19" s="333"/>
      <c r="E19" s="351"/>
      <c r="F19" s="292"/>
      <c r="G19" s="292"/>
      <c r="H19" s="292"/>
      <c r="I19" s="292"/>
      <c r="J19" s="292"/>
      <c r="K19" s="292"/>
      <c r="L19" s="292"/>
      <c r="M19" s="292"/>
      <c r="N19" s="292"/>
      <c r="O19" s="292"/>
      <c r="P19" s="292"/>
      <c r="Q19" s="292"/>
      <c r="R19" s="327"/>
      <c r="S19" s="328"/>
      <c r="T19" s="328"/>
      <c r="U19" s="328"/>
      <c r="V19" s="329"/>
      <c r="W19" s="292"/>
      <c r="X19" s="292"/>
      <c r="Y19" s="292"/>
      <c r="Z19" s="292"/>
      <c r="AA19" s="292"/>
      <c r="AB19" s="292"/>
      <c r="AC19" s="293"/>
    </row>
    <row r="20" spans="1:30" ht="18" customHeight="1" x14ac:dyDescent="0.4">
      <c r="A20" s="125"/>
      <c r="B20" s="331"/>
      <c r="C20" s="332"/>
      <c r="D20" s="333"/>
      <c r="E20" s="351"/>
      <c r="F20" s="292"/>
      <c r="G20" s="292"/>
      <c r="H20" s="292"/>
      <c r="I20" s="292"/>
      <c r="J20" s="292"/>
      <c r="K20" s="292"/>
      <c r="L20" s="292"/>
      <c r="M20" s="292"/>
      <c r="N20" s="292"/>
      <c r="O20" s="292"/>
      <c r="P20" s="292"/>
      <c r="Q20" s="292"/>
      <c r="R20" s="327"/>
      <c r="S20" s="328"/>
      <c r="T20" s="328"/>
      <c r="U20" s="328"/>
      <c r="V20" s="329"/>
      <c r="W20" s="292"/>
      <c r="X20" s="292"/>
      <c r="Y20" s="292"/>
      <c r="Z20" s="292"/>
      <c r="AA20" s="292"/>
      <c r="AB20" s="292"/>
      <c r="AC20" s="293"/>
    </row>
    <row r="21" spans="1:30" ht="18" customHeight="1" x14ac:dyDescent="0.4">
      <c r="A21" s="125"/>
      <c r="B21" s="331"/>
      <c r="C21" s="332"/>
      <c r="D21" s="333"/>
      <c r="E21" s="351"/>
      <c r="F21" s="292"/>
      <c r="G21" s="292"/>
      <c r="H21" s="292"/>
      <c r="I21" s="292"/>
      <c r="J21" s="292"/>
      <c r="K21" s="292"/>
      <c r="L21" s="292"/>
      <c r="M21" s="292"/>
      <c r="N21" s="292"/>
      <c r="O21" s="292"/>
      <c r="P21" s="292"/>
      <c r="Q21" s="292"/>
      <c r="R21" s="327"/>
      <c r="S21" s="328"/>
      <c r="T21" s="328"/>
      <c r="U21" s="328"/>
      <c r="V21" s="329"/>
      <c r="W21" s="292"/>
      <c r="X21" s="292"/>
      <c r="Y21" s="292"/>
      <c r="Z21" s="292"/>
      <c r="AA21" s="292"/>
      <c r="AB21" s="292"/>
      <c r="AC21" s="293"/>
    </row>
    <row r="22" spans="1:30" ht="18" customHeight="1" x14ac:dyDescent="0.4">
      <c r="A22" s="125"/>
      <c r="B22" s="331"/>
      <c r="C22" s="332"/>
      <c r="D22" s="333"/>
      <c r="E22" s="351"/>
      <c r="F22" s="292"/>
      <c r="G22" s="292"/>
      <c r="H22" s="292"/>
      <c r="I22" s="292"/>
      <c r="J22" s="292"/>
      <c r="K22" s="292"/>
      <c r="L22" s="292"/>
      <c r="M22" s="292"/>
      <c r="N22" s="292"/>
      <c r="O22" s="292"/>
      <c r="P22" s="292"/>
      <c r="Q22" s="292"/>
      <c r="R22" s="327"/>
      <c r="S22" s="328"/>
      <c r="T22" s="328"/>
      <c r="U22" s="328"/>
      <c r="V22" s="329"/>
      <c r="W22" s="292"/>
      <c r="X22" s="292"/>
      <c r="Y22" s="292"/>
      <c r="Z22" s="292"/>
      <c r="AA22" s="292"/>
      <c r="AB22" s="292"/>
      <c r="AC22" s="293"/>
    </row>
    <row r="23" spans="1:30" ht="18" customHeight="1" thickBot="1" x14ac:dyDescent="0.45">
      <c r="A23" s="125"/>
      <c r="B23" s="331"/>
      <c r="C23" s="332"/>
      <c r="D23" s="333"/>
      <c r="E23" s="294"/>
      <c r="F23" s="295"/>
      <c r="G23" s="295"/>
      <c r="H23" s="295"/>
      <c r="I23" s="295"/>
      <c r="J23" s="295"/>
      <c r="K23" s="295"/>
      <c r="L23" s="295"/>
      <c r="M23" s="295"/>
      <c r="N23" s="295"/>
      <c r="O23" s="295"/>
      <c r="P23" s="295"/>
      <c r="Q23" s="295"/>
      <c r="R23" s="296"/>
      <c r="S23" s="297"/>
      <c r="T23" s="297"/>
      <c r="U23" s="297"/>
      <c r="V23" s="298"/>
      <c r="W23" s="295"/>
      <c r="X23" s="295"/>
      <c r="Y23" s="295"/>
      <c r="Z23" s="295"/>
      <c r="AA23" s="295"/>
      <c r="AB23" s="295"/>
      <c r="AC23" s="299"/>
    </row>
    <row r="24" spans="1:30" ht="18" customHeight="1" thickTop="1" x14ac:dyDescent="0.4">
      <c r="A24" s="125"/>
      <c r="B24" s="89"/>
      <c r="C24" s="90"/>
      <c r="D24" s="91"/>
      <c r="E24" s="311" t="s">
        <v>32</v>
      </c>
      <c r="F24" s="312"/>
      <c r="G24" s="312"/>
      <c r="H24" s="312"/>
      <c r="I24" s="312"/>
      <c r="J24" s="312"/>
      <c r="K24" s="312"/>
      <c r="L24" s="312"/>
      <c r="M24" s="312"/>
      <c r="N24" s="312"/>
      <c r="O24" s="312"/>
      <c r="P24" s="312"/>
      <c r="Q24" s="312"/>
      <c r="R24" s="313">
        <f>SUM(R16:V23)</f>
        <v>0</v>
      </c>
      <c r="S24" s="314"/>
      <c r="T24" s="314"/>
      <c r="U24" s="314"/>
      <c r="V24" s="315"/>
      <c r="W24" s="325"/>
      <c r="X24" s="325"/>
      <c r="Y24" s="325"/>
      <c r="Z24" s="325"/>
      <c r="AA24" s="325"/>
      <c r="AB24" s="325"/>
      <c r="AC24" s="326"/>
    </row>
    <row r="25" spans="1:30" ht="18" customHeight="1" x14ac:dyDescent="0.4">
      <c r="A25" s="125"/>
      <c r="B25" s="101" t="s">
        <v>218</v>
      </c>
      <c r="C25" s="87"/>
      <c r="D25" s="88"/>
      <c r="E25" s="351"/>
      <c r="F25" s="292"/>
      <c r="G25" s="292"/>
      <c r="H25" s="292"/>
      <c r="I25" s="292"/>
      <c r="J25" s="292"/>
      <c r="K25" s="292"/>
      <c r="L25" s="292"/>
      <c r="M25" s="292"/>
      <c r="N25" s="292"/>
      <c r="O25" s="292"/>
      <c r="P25" s="292"/>
      <c r="Q25" s="292"/>
      <c r="R25" s="327"/>
      <c r="S25" s="328"/>
      <c r="T25" s="328"/>
      <c r="U25" s="328"/>
      <c r="V25" s="329"/>
      <c r="W25" s="292"/>
      <c r="X25" s="292"/>
      <c r="Y25" s="292"/>
      <c r="Z25" s="292"/>
      <c r="AA25" s="292"/>
      <c r="AB25" s="292"/>
      <c r="AC25" s="293"/>
      <c r="AD25" s="382"/>
    </row>
    <row r="26" spans="1:30" ht="18" customHeight="1" x14ac:dyDescent="0.4">
      <c r="A26" s="125"/>
      <c r="B26" s="331"/>
      <c r="C26" s="332"/>
      <c r="D26" s="333"/>
      <c r="E26" s="351"/>
      <c r="F26" s="292"/>
      <c r="G26" s="292"/>
      <c r="H26" s="292"/>
      <c r="I26" s="292"/>
      <c r="J26" s="292"/>
      <c r="K26" s="292"/>
      <c r="L26" s="292"/>
      <c r="M26" s="292"/>
      <c r="N26" s="292"/>
      <c r="O26" s="292"/>
      <c r="P26" s="292"/>
      <c r="Q26" s="292"/>
      <c r="R26" s="327"/>
      <c r="S26" s="328"/>
      <c r="T26" s="328"/>
      <c r="U26" s="328"/>
      <c r="V26" s="329"/>
      <c r="W26" s="292"/>
      <c r="X26" s="292"/>
      <c r="Y26" s="292"/>
      <c r="Z26" s="292"/>
      <c r="AA26" s="292"/>
      <c r="AB26" s="292"/>
      <c r="AC26" s="293"/>
      <c r="AD26" s="382"/>
    </row>
    <row r="27" spans="1:30" ht="18" customHeight="1" thickBot="1" x14ac:dyDescent="0.45">
      <c r="A27" s="125"/>
      <c r="B27" s="331"/>
      <c r="C27" s="332"/>
      <c r="D27" s="333"/>
      <c r="E27" s="294"/>
      <c r="F27" s="295"/>
      <c r="G27" s="295"/>
      <c r="H27" s="295"/>
      <c r="I27" s="295"/>
      <c r="J27" s="295"/>
      <c r="K27" s="295"/>
      <c r="L27" s="295"/>
      <c r="M27" s="295"/>
      <c r="N27" s="295"/>
      <c r="O27" s="295"/>
      <c r="P27" s="295"/>
      <c r="Q27" s="295"/>
      <c r="R27" s="296"/>
      <c r="S27" s="297"/>
      <c r="T27" s="297"/>
      <c r="U27" s="297"/>
      <c r="V27" s="298"/>
      <c r="W27" s="295"/>
      <c r="X27" s="295"/>
      <c r="Y27" s="295"/>
      <c r="Z27" s="295"/>
      <c r="AA27" s="295"/>
      <c r="AB27" s="295"/>
      <c r="AC27" s="299"/>
    </row>
    <row r="28" spans="1:30" ht="18" customHeight="1" thickTop="1" x14ac:dyDescent="0.4">
      <c r="A28" s="125"/>
      <c r="B28" s="89"/>
      <c r="C28" s="90"/>
      <c r="D28" s="91"/>
      <c r="E28" s="311" t="s">
        <v>32</v>
      </c>
      <c r="F28" s="312"/>
      <c r="G28" s="312"/>
      <c r="H28" s="312"/>
      <c r="I28" s="312"/>
      <c r="J28" s="312"/>
      <c r="K28" s="312"/>
      <c r="L28" s="312"/>
      <c r="M28" s="312"/>
      <c r="N28" s="312"/>
      <c r="O28" s="312"/>
      <c r="P28" s="312"/>
      <c r="Q28" s="312"/>
      <c r="R28" s="313">
        <f>SUM(R25:V27)</f>
        <v>0</v>
      </c>
      <c r="S28" s="314"/>
      <c r="T28" s="314"/>
      <c r="U28" s="314"/>
      <c r="V28" s="315"/>
      <c r="W28" s="325"/>
      <c r="X28" s="325"/>
      <c r="Y28" s="325"/>
      <c r="Z28" s="325"/>
      <c r="AA28" s="325"/>
      <c r="AB28" s="325"/>
      <c r="AC28" s="326"/>
    </row>
    <row r="29" spans="1:30" ht="18" customHeight="1" x14ac:dyDescent="0.4">
      <c r="A29" s="125"/>
      <c r="B29" s="101" t="s">
        <v>217</v>
      </c>
      <c r="C29" s="87"/>
      <c r="D29" s="88"/>
      <c r="E29" s="345"/>
      <c r="F29" s="346"/>
      <c r="G29" s="346"/>
      <c r="H29" s="346"/>
      <c r="I29" s="346"/>
      <c r="J29" s="346"/>
      <c r="K29" s="346"/>
      <c r="L29" s="346"/>
      <c r="M29" s="346"/>
      <c r="N29" s="346"/>
      <c r="O29" s="346"/>
      <c r="P29" s="346"/>
      <c r="Q29" s="346"/>
      <c r="R29" s="347"/>
      <c r="S29" s="348"/>
      <c r="T29" s="348"/>
      <c r="U29" s="348"/>
      <c r="V29" s="349"/>
      <c r="W29" s="346"/>
      <c r="X29" s="346"/>
      <c r="Y29" s="346"/>
      <c r="Z29" s="346"/>
      <c r="AA29" s="346"/>
      <c r="AB29" s="346"/>
      <c r="AC29" s="350"/>
      <c r="AD29" s="382"/>
    </row>
    <row r="30" spans="1:30" ht="18" customHeight="1" x14ac:dyDescent="0.4">
      <c r="A30" s="125"/>
      <c r="B30" s="331"/>
      <c r="C30" s="332"/>
      <c r="D30" s="333"/>
      <c r="E30" s="351"/>
      <c r="F30" s="292"/>
      <c r="G30" s="292"/>
      <c r="H30" s="292"/>
      <c r="I30" s="292"/>
      <c r="J30" s="292"/>
      <c r="K30" s="292"/>
      <c r="L30" s="292"/>
      <c r="M30" s="292"/>
      <c r="N30" s="292"/>
      <c r="O30" s="292"/>
      <c r="P30" s="292"/>
      <c r="Q30" s="292"/>
      <c r="R30" s="327"/>
      <c r="S30" s="328"/>
      <c r="T30" s="328"/>
      <c r="U30" s="328"/>
      <c r="V30" s="329"/>
      <c r="W30" s="330"/>
      <c r="X30" s="292"/>
      <c r="Y30" s="292"/>
      <c r="Z30" s="292"/>
      <c r="AA30" s="292"/>
      <c r="AB30" s="292"/>
      <c r="AC30" s="293"/>
      <c r="AD30" s="382"/>
    </row>
    <row r="31" spans="1:30" ht="18" customHeight="1" thickBot="1" x14ac:dyDescent="0.45">
      <c r="A31" s="125"/>
      <c r="B31" s="331"/>
      <c r="C31" s="332"/>
      <c r="D31" s="333"/>
      <c r="E31" s="294"/>
      <c r="F31" s="295"/>
      <c r="G31" s="295"/>
      <c r="H31" s="295"/>
      <c r="I31" s="295"/>
      <c r="J31" s="295"/>
      <c r="K31" s="295"/>
      <c r="L31" s="295"/>
      <c r="M31" s="295"/>
      <c r="N31" s="295"/>
      <c r="O31" s="295"/>
      <c r="P31" s="295"/>
      <c r="Q31" s="295"/>
      <c r="R31" s="296"/>
      <c r="S31" s="297"/>
      <c r="T31" s="297"/>
      <c r="U31" s="297"/>
      <c r="V31" s="298"/>
      <c r="W31" s="295"/>
      <c r="X31" s="295"/>
      <c r="Y31" s="295"/>
      <c r="Z31" s="295"/>
      <c r="AA31" s="295"/>
      <c r="AB31" s="295"/>
      <c r="AC31" s="299"/>
    </row>
    <row r="32" spans="1:30" ht="18" customHeight="1" thickTop="1" thickBot="1" x14ac:dyDescent="0.45">
      <c r="A32" s="125"/>
      <c r="B32" s="342"/>
      <c r="C32" s="343"/>
      <c r="D32" s="344"/>
      <c r="E32" s="304" t="s">
        <v>32</v>
      </c>
      <c r="F32" s="305"/>
      <c r="G32" s="305"/>
      <c r="H32" s="305"/>
      <c r="I32" s="305"/>
      <c r="J32" s="305"/>
      <c r="K32" s="305"/>
      <c r="L32" s="305"/>
      <c r="M32" s="305"/>
      <c r="N32" s="305"/>
      <c r="O32" s="305"/>
      <c r="P32" s="305"/>
      <c r="Q32" s="305"/>
      <c r="R32" s="306">
        <f>SUM(R29:V31)</f>
        <v>0</v>
      </c>
      <c r="S32" s="307"/>
      <c r="T32" s="307"/>
      <c r="U32" s="307"/>
      <c r="V32" s="308"/>
      <c r="W32" s="309"/>
      <c r="X32" s="309"/>
      <c r="Y32" s="309"/>
      <c r="Z32" s="309"/>
      <c r="AA32" s="309"/>
      <c r="AB32" s="309"/>
      <c r="AC32" s="310"/>
    </row>
    <row r="33" spans="1:30" ht="18" customHeight="1" thickTop="1" x14ac:dyDescent="0.4">
      <c r="A33" s="125"/>
      <c r="B33" s="339" t="s">
        <v>221</v>
      </c>
      <c r="C33" s="340"/>
      <c r="D33" s="340"/>
      <c r="E33" s="340"/>
      <c r="F33" s="340"/>
      <c r="G33" s="340"/>
      <c r="H33" s="340"/>
      <c r="I33" s="340"/>
      <c r="J33" s="340"/>
      <c r="K33" s="340"/>
      <c r="L33" s="340"/>
      <c r="M33" s="340"/>
      <c r="N33" s="340"/>
      <c r="O33" s="340"/>
      <c r="P33" s="340"/>
      <c r="Q33" s="340"/>
      <c r="R33" s="300">
        <f>R24+R15+R28+R32</f>
        <v>0</v>
      </c>
      <c r="S33" s="301"/>
      <c r="T33" s="301"/>
      <c r="U33" s="301"/>
      <c r="V33" s="302"/>
      <c r="W33" s="303" t="s">
        <v>35</v>
      </c>
      <c r="X33" s="303"/>
      <c r="Y33" s="303"/>
      <c r="Z33" s="303"/>
      <c r="AA33" s="334">
        <f>IF(OR(AND('事業計画書（別紙様式）'!AM17="○",'事業計画書（別紙様式）'!T16&lt;=5),OR(AND('事業計画書（別紙様式）'!AM17="◎",'事業計画書（別紙様式）'!T16&lt;=20))),3/4,2/3)</f>
        <v>0.75</v>
      </c>
      <c r="AB33" s="334"/>
      <c r="AC33" s="335"/>
      <c r="AD33" s="65" t="s">
        <v>226</v>
      </c>
    </row>
    <row r="34" spans="1:30" ht="18" customHeight="1" thickBot="1" x14ac:dyDescent="0.45">
      <c r="A34" s="125"/>
      <c r="B34" s="319" t="s">
        <v>190</v>
      </c>
      <c r="C34" s="320"/>
      <c r="D34" s="320"/>
      <c r="E34" s="320"/>
      <c r="F34" s="320"/>
      <c r="G34" s="320"/>
      <c r="H34" s="320"/>
      <c r="I34" s="320"/>
      <c r="J34" s="320"/>
      <c r="K34" s="320"/>
      <c r="L34" s="320"/>
      <c r="M34" s="320"/>
      <c r="N34" s="320"/>
      <c r="O34" s="320"/>
      <c r="P34" s="320"/>
      <c r="Q34" s="321"/>
      <c r="R34" s="316">
        <f>ROUNDDOWN(R33*AA33,0)</f>
        <v>0</v>
      </c>
      <c r="S34" s="317"/>
      <c r="T34" s="317"/>
      <c r="U34" s="317"/>
      <c r="V34" s="318"/>
      <c r="W34" s="322"/>
      <c r="X34" s="323"/>
      <c r="Y34" s="323"/>
      <c r="Z34" s="323"/>
      <c r="AA34" s="323"/>
      <c r="AB34" s="323"/>
      <c r="AC34" s="324"/>
    </row>
    <row r="35" spans="1:30" ht="16.5" customHeight="1" x14ac:dyDescent="0.4">
      <c r="A35" s="125"/>
      <c r="B35" s="352" t="s">
        <v>36</v>
      </c>
      <c r="C35" s="353"/>
      <c r="D35" s="353"/>
      <c r="E35" s="353"/>
      <c r="F35" s="353"/>
      <c r="G35" s="353"/>
      <c r="H35" s="353"/>
      <c r="I35" s="353"/>
      <c r="J35" s="353"/>
      <c r="K35" s="353"/>
      <c r="L35" s="353"/>
      <c r="M35" s="353"/>
      <c r="N35" s="353"/>
      <c r="O35" s="353"/>
      <c r="P35" s="353"/>
      <c r="Q35" s="353"/>
      <c r="R35" s="356"/>
      <c r="S35" s="357"/>
      <c r="T35" s="357"/>
      <c r="U35" s="357"/>
      <c r="V35" s="358"/>
      <c r="W35" s="288"/>
      <c r="X35" s="288"/>
      <c r="Y35" s="288"/>
      <c r="Z35" s="288"/>
      <c r="AA35" s="288"/>
      <c r="AB35" s="288"/>
      <c r="AC35" s="289"/>
      <c r="AD35" s="380" t="s">
        <v>201</v>
      </c>
    </row>
    <row r="36" spans="1:30" ht="15" customHeight="1" thickBot="1" x14ac:dyDescent="0.45">
      <c r="A36" s="125"/>
      <c r="B36" s="354"/>
      <c r="C36" s="355"/>
      <c r="D36" s="355"/>
      <c r="E36" s="355"/>
      <c r="F36" s="355"/>
      <c r="G36" s="355"/>
      <c r="H36" s="355"/>
      <c r="I36" s="355"/>
      <c r="J36" s="355"/>
      <c r="K36" s="355"/>
      <c r="L36" s="355"/>
      <c r="M36" s="355"/>
      <c r="N36" s="355"/>
      <c r="O36" s="355"/>
      <c r="P36" s="355"/>
      <c r="Q36" s="355"/>
      <c r="R36" s="359"/>
      <c r="S36" s="360"/>
      <c r="T36" s="360"/>
      <c r="U36" s="360"/>
      <c r="V36" s="361"/>
      <c r="W36" s="290"/>
      <c r="X36" s="290"/>
      <c r="Y36" s="290"/>
      <c r="Z36" s="290"/>
      <c r="AA36" s="290"/>
      <c r="AB36" s="290"/>
      <c r="AC36" s="291"/>
      <c r="AD36" s="380"/>
    </row>
    <row r="37" spans="1:30" ht="18" customHeight="1" x14ac:dyDescent="0.4">
      <c r="A37" s="125"/>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37"/>
    </row>
    <row r="38" spans="1:30" ht="18" customHeight="1" x14ac:dyDescent="0.4">
      <c r="A38" s="220" t="s">
        <v>38</v>
      </c>
      <c r="B38" s="220"/>
      <c r="C38" s="220"/>
      <c r="D38" s="220"/>
      <c r="E38" s="220"/>
      <c r="F38" s="220"/>
      <c r="G38" s="220"/>
      <c r="H38" s="220"/>
      <c r="I38" s="220"/>
      <c r="J38" s="220"/>
      <c r="K38" s="220"/>
      <c r="L38" s="220"/>
      <c r="M38" s="220"/>
      <c r="N38" s="220"/>
      <c r="O38" s="220"/>
      <c r="P38" s="220"/>
      <c r="Q38" s="220"/>
      <c r="R38" s="220"/>
      <c r="S38" s="220"/>
      <c r="T38" s="220"/>
      <c r="U38" s="220"/>
      <c r="V38" s="220"/>
      <c r="W38" s="220"/>
      <c r="X38" s="220"/>
      <c r="Y38" s="220"/>
      <c r="Z38" s="341" t="s">
        <v>37</v>
      </c>
      <c r="AA38" s="341"/>
      <c r="AB38" s="341"/>
      <c r="AC38" s="341"/>
      <c r="AD38" s="37"/>
    </row>
    <row r="39" spans="1:30" ht="21" customHeight="1" x14ac:dyDescent="0.4">
      <c r="A39" s="126"/>
      <c r="B39" s="86" t="s">
        <v>13</v>
      </c>
      <c r="C39" s="87"/>
      <c r="D39" s="87"/>
      <c r="E39" s="87"/>
      <c r="F39" s="87"/>
      <c r="G39" s="87"/>
      <c r="H39" s="87"/>
      <c r="I39" s="87"/>
      <c r="J39" s="87"/>
      <c r="K39" s="87"/>
      <c r="L39" s="87"/>
      <c r="M39" s="87"/>
      <c r="N39" s="87"/>
      <c r="O39" s="87"/>
      <c r="P39" s="87"/>
      <c r="Q39" s="87"/>
      <c r="R39" s="336" t="s">
        <v>200</v>
      </c>
      <c r="S39" s="337"/>
      <c r="T39" s="337"/>
      <c r="U39" s="337"/>
      <c r="V39" s="338"/>
      <c r="W39" s="87" t="s">
        <v>43</v>
      </c>
      <c r="X39" s="87"/>
      <c r="Y39" s="87"/>
      <c r="Z39" s="87"/>
      <c r="AA39" s="87"/>
      <c r="AB39" s="87"/>
      <c r="AC39" s="88"/>
    </row>
    <row r="40" spans="1:30" ht="18" customHeight="1" x14ac:dyDescent="0.4">
      <c r="A40" s="126"/>
      <c r="B40" s="364" t="s">
        <v>39</v>
      </c>
      <c r="C40" s="365"/>
      <c r="D40" s="365"/>
      <c r="E40" s="365"/>
      <c r="F40" s="365"/>
      <c r="G40" s="365"/>
      <c r="H40" s="365"/>
      <c r="I40" s="365"/>
      <c r="J40" s="365"/>
      <c r="K40" s="365"/>
      <c r="L40" s="365"/>
      <c r="M40" s="365"/>
      <c r="N40" s="365"/>
      <c r="O40" s="365"/>
      <c r="P40" s="365"/>
      <c r="Q40" s="365"/>
      <c r="R40" s="327"/>
      <c r="S40" s="328"/>
      <c r="T40" s="328"/>
      <c r="U40" s="328"/>
      <c r="V40" s="329"/>
      <c r="W40" s="370"/>
      <c r="X40" s="370"/>
      <c r="Y40" s="370"/>
      <c r="Z40" s="370"/>
      <c r="AA40" s="370"/>
      <c r="AB40" s="370"/>
      <c r="AC40" s="371"/>
    </row>
    <row r="41" spans="1:30" ht="18" customHeight="1" x14ac:dyDescent="0.4">
      <c r="A41" s="126"/>
      <c r="B41" s="366" t="s">
        <v>40</v>
      </c>
      <c r="C41" s="367"/>
      <c r="D41" s="367"/>
      <c r="E41" s="367"/>
      <c r="F41" s="367"/>
      <c r="G41" s="367"/>
      <c r="H41" s="367"/>
      <c r="I41" s="367"/>
      <c r="J41" s="367"/>
      <c r="K41" s="367"/>
      <c r="L41" s="367"/>
      <c r="M41" s="367"/>
      <c r="N41" s="367"/>
      <c r="O41" s="367"/>
      <c r="P41" s="367"/>
      <c r="Q41" s="367"/>
      <c r="R41" s="327"/>
      <c r="S41" s="328"/>
      <c r="T41" s="328"/>
      <c r="U41" s="328"/>
      <c r="V41" s="329"/>
      <c r="W41" s="292"/>
      <c r="X41" s="292"/>
      <c r="Y41" s="292"/>
      <c r="Z41" s="292"/>
      <c r="AA41" s="292"/>
      <c r="AB41" s="292"/>
      <c r="AC41" s="293"/>
    </row>
    <row r="42" spans="1:30" ht="18" customHeight="1" x14ac:dyDescent="0.4">
      <c r="A42" s="126"/>
      <c r="B42" s="366" t="s">
        <v>41</v>
      </c>
      <c r="C42" s="367"/>
      <c r="D42" s="367"/>
      <c r="E42" s="367"/>
      <c r="F42" s="367"/>
      <c r="G42" s="367"/>
      <c r="H42" s="367"/>
      <c r="I42" s="367"/>
      <c r="J42" s="367"/>
      <c r="K42" s="367"/>
      <c r="L42" s="367"/>
      <c r="M42" s="367"/>
      <c r="N42" s="367"/>
      <c r="O42" s="367"/>
      <c r="P42" s="367"/>
      <c r="Q42" s="367"/>
      <c r="R42" s="327"/>
      <c r="S42" s="328"/>
      <c r="T42" s="328"/>
      <c r="U42" s="328"/>
      <c r="V42" s="329"/>
      <c r="W42" s="292"/>
      <c r="X42" s="292"/>
      <c r="Y42" s="292"/>
      <c r="Z42" s="292"/>
      <c r="AA42" s="292"/>
      <c r="AB42" s="292"/>
      <c r="AC42" s="293"/>
    </row>
    <row r="43" spans="1:30" ht="18" customHeight="1" thickBot="1" x14ac:dyDescent="0.45">
      <c r="A43" s="126"/>
      <c r="B43" s="368" t="s">
        <v>42</v>
      </c>
      <c r="C43" s="369"/>
      <c r="D43" s="369"/>
      <c r="E43" s="369"/>
      <c r="F43" s="369"/>
      <c r="G43" s="369"/>
      <c r="H43" s="369"/>
      <c r="I43" s="369"/>
      <c r="J43" s="369"/>
      <c r="K43" s="369"/>
      <c r="L43" s="369"/>
      <c r="M43" s="369"/>
      <c r="N43" s="369"/>
      <c r="O43" s="369"/>
      <c r="P43" s="369"/>
      <c r="Q43" s="369"/>
      <c r="R43" s="372">
        <f>R35</f>
        <v>0</v>
      </c>
      <c r="S43" s="373"/>
      <c r="T43" s="373"/>
      <c r="U43" s="373"/>
      <c r="V43" s="374"/>
      <c r="W43" s="375"/>
      <c r="X43" s="375"/>
      <c r="Y43" s="375"/>
      <c r="Z43" s="375"/>
      <c r="AA43" s="375"/>
      <c r="AB43" s="375"/>
      <c r="AC43" s="376"/>
      <c r="AD43" s="65" t="s">
        <v>225</v>
      </c>
    </row>
    <row r="44" spans="1:30" ht="18" customHeight="1" thickTop="1" x14ac:dyDescent="0.4">
      <c r="A44" s="126"/>
      <c r="B44" s="89" t="s">
        <v>222</v>
      </c>
      <c r="C44" s="90"/>
      <c r="D44" s="90"/>
      <c r="E44" s="90"/>
      <c r="F44" s="90"/>
      <c r="G44" s="90"/>
      <c r="H44" s="90"/>
      <c r="I44" s="90"/>
      <c r="J44" s="90"/>
      <c r="K44" s="90"/>
      <c r="L44" s="90"/>
      <c r="M44" s="90"/>
      <c r="N44" s="90"/>
      <c r="O44" s="90"/>
      <c r="P44" s="90"/>
      <c r="Q44" s="90"/>
      <c r="R44" s="313">
        <f>SUM(R40:V43)</f>
        <v>0</v>
      </c>
      <c r="S44" s="314"/>
      <c r="T44" s="314"/>
      <c r="U44" s="314"/>
      <c r="V44" s="315"/>
      <c r="W44" s="362"/>
      <c r="X44" s="362"/>
      <c r="Y44" s="362"/>
      <c r="Z44" s="362"/>
      <c r="AA44" s="362"/>
      <c r="AB44" s="362"/>
      <c r="AC44" s="363"/>
      <c r="AD44" s="8" t="s">
        <v>220</v>
      </c>
    </row>
    <row r="45" spans="1:30" x14ac:dyDescent="0.4">
      <c r="A45" s="125"/>
      <c r="B45" s="125"/>
      <c r="C45" s="125"/>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row>
    <row r="46" spans="1:30" x14ac:dyDescent="0.4">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row>
    <row r="47" spans="1:30" x14ac:dyDescent="0.4">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row>
    <row r="48" spans="1:30" x14ac:dyDescent="0.4">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row>
    <row r="49" spans="1:29" x14ac:dyDescent="0.4">
      <c r="A49" s="125"/>
      <c r="B49" s="12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row>
  </sheetData>
  <sheetProtection algorithmName="SHA-512" hashValue="SQ5wlzyts5uTl1qJ1TpcrDFJ+F0zjZiCoX8YSjZm7HFexsK4PrUy54uDL0hh7Ycab2+HjgN+ckTAbFh/Bc+QBw==" saltValue="Z/z/WQjXNBNBiEGvsckeKA==" spinCount="100000" sheet="1" objects="1" scenarios="1"/>
  <mergeCells count="143">
    <mergeCell ref="A4:A36"/>
    <mergeCell ref="A39:A44"/>
    <mergeCell ref="A49:AC49"/>
    <mergeCell ref="AD35:AD36"/>
    <mergeCell ref="AD5:AD6"/>
    <mergeCell ref="AD16:AD17"/>
    <mergeCell ref="AD25:AD26"/>
    <mergeCell ref="AD29:AD30"/>
    <mergeCell ref="A2:AC2"/>
    <mergeCell ref="B4:D4"/>
    <mergeCell ref="E4:Q4"/>
    <mergeCell ref="R4:V4"/>
    <mergeCell ref="W4:AC4"/>
    <mergeCell ref="A37:AC37"/>
    <mergeCell ref="E15:Q15"/>
    <mergeCell ref="R15:V15"/>
    <mergeCell ref="W15:AC15"/>
    <mergeCell ref="B5:D15"/>
    <mergeCell ref="E5:Q5"/>
    <mergeCell ref="R5:V5"/>
    <mergeCell ref="W5:AC5"/>
    <mergeCell ref="E11:Q11"/>
    <mergeCell ref="E6:Q6"/>
    <mergeCell ref="R6:V6"/>
    <mergeCell ref="W6:AC6"/>
    <mergeCell ref="E10:Q10"/>
    <mergeCell ref="R10:V10"/>
    <mergeCell ref="W10:AC10"/>
    <mergeCell ref="E7:Q7"/>
    <mergeCell ref="R7:V7"/>
    <mergeCell ref="W7:AC7"/>
    <mergeCell ref="E8:Q8"/>
    <mergeCell ref="R8:V8"/>
    <mergeCell ref="W8:AC8"/>
    <mergeCell ref="E9:Q9"/>
    <mergeCell ref="R9:V9"/>
    <mergeCell ref="W9:AC9"/>
    <mergeCell ref="R18:V18"/>
    <mergeCell ref="W18:AC18"/>
    <mergeCell ref="E19:Q19"/>
    <mergeCell ref="R19:V19"/>
    <mergeCell ref="E14:Q14"/>
    <mergeCell ref="R14:V14"/>
    <mergeCell ref="W14:AC14"/>
    <mergeCell ref="R11:V11"/>
    <mergeCell ref="W11:AC11"/>
    <mergeCell ref="E13:Q13"/>
    <mergeCell ref="R13:V13"/>
    <mergeCell ref="W13:AC13"/>
    <mergeCell ref="E12:Q12"/>
    <mergeCell ref="R12:V12"/>
    <mergeCell ref="W12:AC12"/>
    <mergeCell ref="W25:AC25"/>
    <mergeCell ref="E26:Q26"/>
    <mergeCell ref="R26:V26"/>
    <mergeCell ref="W26:AC26"/>
    <mergeCell ref="B16:D24"/>
    <mergeCell ref="E16:Q16"/>
    <mergeCell ref="R16:V16"/>
    <mergeCell ref="W16:AC16"/>
    <mergeCell ref="E17:Q17"/>
    <mergeCell ref="R17:V17"/>
    <mergeCell ref="W17:AC17"/>
    <mergeCell ref="E20:Q20"/>
    <mergeCell ref="R20:V20"/>
    <mergeCell ref="W20:AC20"/>
    <mergeCell ref="E24:Q24"/>
    <mergeCell ref="R24:V24"/>
    <mergeCell ref="W24:AC24"/>
    <mergeCell ref="E22:Q22"/>
    <mergeCell ref="R22:V22"/>
    <mergeCell ref="W22:AC22"/>
    <mergeCell ref="E21:Q21"/>
    <mergeCell ref="R21:V21"/>
    <mergeCell ref="W21:AC21"/>
    <mergeCell ref="E18:Q18"/>
    <mergeCell ref="B48:AC48"/>
    <mergeCell ref="R44:V44"/>
    <mergeCell ref="W44:AC44"/>
    <mergeCell ref="B40:Q40"/>
    <mergeCell ref="B41:Q41"/>
    <mergeCell ref="B43:Q43"/>
    <mergeCell ref="B44:Q44"/>
    <mergeCell ref="B42:Q42"/>
    <mergeCell ref="R42:V42"/>
    <mergeCell ref="W42:AC42"/>
    <mergeCell ref="R40:V40"/>
    <mergeCell ref="W40:AC40"/>
    <mergeCell ref="R41:V41"/>
    <mergeCell ref="W41:AC41"/>
    <mergeCell ref="R43:V43"/>
    <mergeCell ref="W43:AC43"/>
    <mergeCell ref="E46:AC46"/>
    <mergeCell ref="B47:AC47"/>
    <mergeCell ref="A45:AC45"/>
    <mergeCell ref="R39:V39"/>
    <mergeCell ref="W39:AC39"/>
    <mergeCell ref="B39:Q39"/>
    <mergeCell ref="B33:Q33"/>
    <mergeCell ref="D1:I1"/>
    <mergeCell ref="J1:O1"/>
    <mergeCell ref="Z3:AC3"/>
    <mergeCell ref="A3:Y3"/>
    <mergeCell ref="Z38:AC38"/>
    <mergeCell ref="A38:Y38"/>
    <mergeCell ref="W1:AC1"/>
    <mergeCell ref="P1:V1"/>
    <mergeCell ref="B29:D32"/>
    <mergeCell ref="E29:Q29"/>
    <mergeCell ref="R29:V29"/>
    <mergeCell ref="W29:AC29"/>
    <mergeCell ref="E30:Q30"/>
    <mergeCell ref="E25:Q25"/>
    <mergeCell ref="R25:V25"/>
    <mergeCell ref="B35:Q36"/>
    <mergeCell ref="R35:V36"/>
    <mergeCell ref="E27:Q27"/>
    <mergeCell ref="R27:V27"/>
    <mergeCell ref="W27:AC27"/>
    <mergeCell ref="AF10:AL10"/>
    <mergeCell ref="W35:AC36"/>
    <mergeCell ref="W19:AC19"/>
    <mergeCell ref="E23:Q23"/>
    <mergeCell ref="R23:V23"/>
    <mergeCell ref="W23:AC23"/>
    <mergeCell ref="R33:V33"/>
    <mergeCell ref="W33:Z33"/>
    <mergeCell ref="E31:Q31"/>
    <mergeCell ref="R31:V31"/>
    <mergeCell ref="W31:AC31"/>
    <mergeCell ref="E32:Q32"/>
    <mergeCell ref="R32:V32"/>
    <mergeCell ref="W32:AC32"/>
    <mergeCell ref="E28:Q28"/>
    <mergeCell ref="R28:V28"/>
    <mergeCell ref="R34:V34"/>
    <mergeCell ref="B34:Q34"/>
    <mergeCell ref="W34:AC34"/>
    <mergeCell ref="W28:AC28"/>
    <mergeCell ref="R30:V30"/>
    <mergeCell ref="W30:AC30"/>
    <mergeCell ref="B25:D28"/>
    <mergeCell ref="AA33:AC33"/>
  </mergeCells>
  <phoneticPr fontId="1"/>
  <pageMargins left="0.24" right="0.26" top="0.41" bottom="0.39"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D0863-607A-4E47-B802-E4017CFA59DF}">
  <sheetPr>
    <tabColor theme="7" tint="0.79998168889431442"/>
  </sheetPr>
  <dimension ref="A1:BO36"/>
  <sheetViews>
    <sheetView showGridLines="0" view="pageBreakPreview" zoomScaleNormal="100" zoomScaleSheetLayoutView="100" workbookViewId="0">
      <selection activeCell="F24" sqref="F24:S29"/>
    </sheetView>
  </sheetViews>
  <sheetFormatPr defaultColWidth="3.125" defaultRowHeight="23.25" customHeight="1" x14ac:dyDescent="0.4"/>
  <cols>
    <col min="1" max="1" width="1.875" style="1" customWidth="1"/>
    <col min="2" max="29" width="3.125" style="1"/>
    <col min="30" max="30" width="87.5" style="7" customWidth="1"/>
    <col min="31" max="31" width="5.125" style="1" bestFit="1" customWidth="1"/>
    <col min="32" max="32" width="4" style="1" bestFit="1" customWidth="1"/>
    <col min="33" max="16384" width="3.125" style="1"/>
  </cols>
  <sheetData>
    <row r="1" spans="1:67" ht="23.25" customHeight="1" x14ac:dyDescent="0.4">
      <c r="A1" s="125" t="s">
        <v>44</v>
      </c>
      <c r="B1" s="125"/>
      <c r="C1" s="125"/>
      <c r="D1" s="66" t="str">
        <f>IF(OR(N1=0,F3=0,F4=0,F6=0,F12=0,F14=0,F24=0,F30=0),"記入モレあり!!"," ")</f>
        <v xml:space="preserve"> </v>
      </c>
      <c r="E1" s="66"/>
      <c r="F1" s="66"/>
      <c r="G1" s="66"/>
      <c r="H1" s="66"/>
      <c r="I1" s="66"/>
      <c r="J1" s="66"/>
      <c r="K1" s="167" t="s">
        <v>3</v>
      </c>
      <c r="L1" s="167"/>
      <c r="M1" s="167"/>
      <c r="N1" s="411" t="s">
        <v>58</v>
      </c>
      <c r="O1" s="411"/>
      <c r="P1" s="411"/>
      <c r="Q1" s="411"/>
      <c r="R1" s="411"/>
      <c r="S1" s="411"/>
      <c r="T1" s="411"/>
      <c r="U1" s="411"/>
      <c r="V1" s="411"/>
      <c r="W1" s="411"/>
      <c r="X1" s="411"/>
      <c r="Y1" s="411"/>
      <c r="Z1" s="411"/>
      <c r="AA1" s="411"/>
      <c r="AB1" s="411"/>
      <c r="AC1" s="411"/>
      <c r="AD1" s="36"/>
    </row>
    <row r="2" spans="1:67" ht="26.25" customHeight="1" x14ac:dyDescent="0.4">
      <c r="A2" s="166" t="s">
        <v>83</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row>
    <row r="3" spans="1:67" ht="23.25" customHeight="1" x14ac:dyDescent="0.4">
      <c r="A3" s="126"/>
      <c r="B3" s="86" t="s">
        <v>45</v>
      </c>
      <c r="C3" s="87"/>
      <c r="D3" s="87"/>
      <c r="E3" s="88"/>
      <c r="F3" s="408" t="s">
        <v>63</v>
      </c>
      <c r="G3" s="409"/>
      <c r="H3" s="409"/>
      <c r="I3" s="409"/>
      <c r="J3" s="409"/>
      <c r="K3" s="409"/>
      <c r="L3" s="409"/>
      <c r="M3" s="409"/>
      <c r="N3" s="409"/>
      <c r="O3" s="409"/>
      <c r="P3" s="409"/>
      <c r="Q3" s="409"/>
      <c r="R3" s="409"/>
      <c r="S3" s="409"/>
      <c r="T3" s="409"/>
      <c r="U3" s="409"/>
      <c r="V3" s="409"/>
      <c r="W3" s="409"/>
      <c r="X3" s="409"/>
      <c r="Y3" s="409"/>
      <c r="Z3" s="409"/>
      <c r="AA3" s="409"/>
      <c r="AB3" s="409"/>
      <c r="AC3" s="410"/>
    </row>
    <row r="4" spans="1:67" ht="23.25" customHeight="1" x14ac:dyDescent="0.4">
      <c r="A4" s="126"/>
      <c r="B4" s="398" t="s">
        <v>166</v>
      </c>
      <c r="C4" s="399"/>
      <c r="D4" s="399"/>
      <c r="E4" s="399"/>
      <c r="F4" s="412" t="s">
        <v>64</v>
      </c>
      <c r="G4" s="412"/>
      <c r="H4" s="412"/>
      <c r="I4" s="412"/>
      <c r="J4" s="412"/>
      <c r="K4" s="412"/>
      <c r="L4" s="412"/>
      <c r="M4" s="412"/>
      <c r="N4" s="412"/>
      <c r="O4" s="412"/>
      <c r="P4" s="412"/>
      <c r="Q4" s="412"/>
      <c r="R4" s="412"/>
      <c r="S4" s="412"/>
      <c r="T4" s="412"/>
      <c r="U4" s="412"/>
      <c r="V4" s="412"/>
      <c r="W4" s="412"/>
      <c r="X4" s="412"/>
      <c r="Y4" s="412"/>
      <c r="Z4" s="412"/>
      <c r="AA4" s="412"/>
      <c r="AB4" s="412"/>
      <c r="AC4" s="412"/>
    </row>
    <row r="5" spans="1:67" ht="23.25" customHeight="1" x14ac:dyDescent="0.4">
      <c r="A5" s="126"/>
      <c r="B5" s="399"/>
      <c r="C5" s="399"/>
      <c r="D5" s="399"/>
      <c r="E5" s="399"/>
      <c r="F5" s="412"/>
      <c r="G5" s="412"/>
      <c r="H5" s="412"/>
      <c r="I5" s="412"/>
      <c r="J5" s="412"/>
      <c r="K5" s="412"/>
      <c r="L5" s="412"/>
      <c r="M5" s="412"/>
      <c r="N5" s="412"/>
      <c r="O5" s="412"/>
      <c r="P5" s="412"/>
      <c r="Q5" s="412"/>
      <c r="R5" s="412"/>
      <c r="S5" s="412"/>
      <c r="T5" s="412"/>
      <c r="U5" s="412"/>
      <c r="V5" s="412"/>
      <c r="W5" s="412"/>
      <c r="X5" s="412"/>
      <c r="Y5" s="412"/>
      <c r="Z5" s="412"/>
      <c r="AA5" s="412"/>
      <c r="AB5" s="412"/>
      <c r="AC5" s="412"/>
    </row>
    <row r="6" spans="1:67" ht="23.25" customHeight="1" x14ac:dyDescent="0.4">
      <c r="A6" s="126"/>
      <c r="B6" s="398" t="s">
        <v>46</v>
      </c>
      <c r="C6" s="399"/>
      <c r="D6" s="399"/>
      <c r="E6" s="399"/>
      <c r="F6" s="412" t="s">
        <v>242</v>
      </c>
      <c r="G6" s="412"/>
      <c r="H6" s="412"/>
      <c r="I6" s="412"/>
      <c r="J6" s="412"/>
      <c r="K6" s="412"/>
      <c r="L6" s="412"/>
      <c r="M6" s="412"/>
      <c r="N6" s="412"/>
      <c r="O6" s="412"/>
      <c r="P6" s="412"/>
      <c r="Q6" s="412"/>
      <c r="R6" s="412"/>
      <c r="S6" s="412"/>
      <c r="T6" s="412"/>
      <c r="U6" s="412"/>
      <c r="V6" s="412"/>
      <c r="W6" s="412"/>
      <c r="X6" s="412"/>
      <c r="Y6" s="412"/>
      <c r="Z6" s="412"/>
      <c r="AA6" s="412"/>
      <c r="AB6" s="412"/>
      <c r="AC6" s="412"/>
    </row>
    <row r="7" spans="1:67" ht="23.25" customHeight="1" x14ac:dyDescent="0.4">
      <c r="A7" s="126"/>
      <c r="B7" s="398"/>
      <c r="C7" s="399"/>
      <c r="D7" s="399"/>
      <c r="E7" s="399"/>
      <c r="F7" s="412"/>
      <c r="G7" s="412"/>
      <c r="H7" s="412"/>
      <c r="I7" s="412"/>
      <c r="J7" s="412"/>
      <c r="K7" s="412"/>
      <c r="L7" s="412"/>
      <c r="M7" s="412"/>
      <c r="N7" s="412"/>
      <c r="O7" s="412"/>
      <c r="P7" s="412"/>
      <c r="Q7" s="412"/>
      <c r="R7" s="412"/>
      <c r="S7" s="412"/>
      <c r="T7" s="412"/>
      <c r="U7" s="412"/>
      <c r="V7" s="412"/>
      <c r="W7" s="412"/>
      <c r="X7" s="412"/>
      <c r="Y7" s="412"/>
      <c r="Z7" s="412"/>
      <c r="AA7" s="412"/>
      <c r="AB7" s="412"/>
      <c r="AC7" s="412"/>
    </row>
    <row r="8" spans="1:67" ht="23.25" customHeight="1" x14ac:dyDescent="0.4">
      <c r="A8" s="126"/>
      <c r="B8" s="398"/>
      <c r="C8" s="399"/>
      <c r="D8" s="399"/>
      <c r="E8" s="399"/>
      <c r="F8" s="412"/>
      <c r="G8" s="412"/>
      <c r="H8" s="412"/>
      <c r="I8" s="412"/>
      <c r="J8" s="412"/>
      <c r="K8" s="412"/>
      <c r="L8" s="412"/>
      <c r="M8" s="412"/>
      <c r="N8" s="412"/>
      <c r="O8" s="412"/>
      <c r="P8" s="412"/>
      <c r="Q8" s="412"/>
      <c r="R8" s="412"/>
      <c r="S8" s="412"/>
      <c r="T8" s="412"/>
      <c r="U8" s="412"/>
      <c r="V8" s="412"/>
      <c r="W8" s="412"/>
      <c r="X8" s="412"/>
      <c r="Y8" s="412"/>
      <c r="Z8" s="412"/>
      <c r="AA8" s="412"/>
      <c r="AB8" s="412"/>
      <c r="AC8" s="412"/>
    </row>
    <row r="9" spans="1:67" ht="23.25" customHeight="1" x14ac:dyDescent="0.4">
      <c r="A9" s="126"/>
      <c r="B9" s="399"/>
      <c r="C9" s="399"/>
      <c r="D9" s="399"/>
      <c r="E9" s="399"/>
      <c r="F9" s="412"/>
      <c r="G9" s="412"/>
      <c r="H9" s="412"/>
      <c r="I9" s="412"/>
      <c r="J9" s="412"/>
      <c r="K9" s="412"/>
      <c r="L9" s="412"/>
      <c r="M9" s="412"/>
      <c r="N9" s="412"/>
      <c r="O9" s="412"/>
      <c r="P9" s="412"/>
      <c r="Q9" s="412"/>
      <c r="R9" s="412"/>
      <c r="S9" s="412"/>
      <c r="T9" s="412"/>
      <c r="U9" s="412"/>
      <c r="V9" s="412"/>
      <c r="W9" s="412"/>
      <c r="X9" s="412"/>
      <c r="Y9" s="412"/>
      <c r="Z9" s="412"/>
      <c r="AA9" s="412"/>
      <c r="AB9" s="412"/>
      <c r="AC9" s="412"/>
    </row>
    <row r="10" spans="1:67" ht="23.25" customHeight="1" x14ac:dyDescent="0.4">
      <c r="A10" s="126"/>
      <c r="B10" s="399"/>
      <c r="C10" s="399"/>
      <c r="D10" s="399"/>
      <c r="E10" s="399"/>
      <c r="F10" s="412"/>
      <c r="G10" s="412"/>
      <c r="H10" s="412"/>
      <c r="I10" s="412"/>
      <c r="J10" s="412"/>
      <c r="K10" s="412"/>
      <c r="L10" s="412"/>
      <c r="M10" s="412"/>
      <c r="N10" s="412"/>
      <c r="O10" s="412"/>
      <c r="P10" s="412"/>
      <c r="Q10" s="412"/>
      <c r="R10" s="412"/>
      <c r="S10" s="412"/>
      <c r="T10" s="412"/>
      <c r="U10" s="412"/>
      <c r="V10" s="412"/>
      <c r="W10" s="412"/>
      <c r="X10" s="412"/>
      <c r="Y10" s="412"/>
      <c r="Z10" s="412"/>
      <c r="AA10" s="412"/>
      <c r="AB10" s="412"/>
      <c r="AC10" s="412"/>
    </row>
    <row r="11" spans="1:67" ht="23.25" customHeight="1" x14ac:dyDescent="0.4">
      <c r="A11" s="126"/>
      <c r="B11" s="399"/>
      <c r="C11" s="399"/>
      <c r="D11" s="399"/>
      <c r="E11" s="399"/>
      <c r="F11" s="412"/>
      <c r="G11" s="412"/>
      <c r="H11" s="412"/>
      <c r="I11" s="412"/>
      <c r="J11" s="412"/>
      <c r="K11" s="412"/>
      <c r="L11" s="412"/>
      <c r="M11" s="412"/>
      <c r="N11" s="412"/>
      <c r="O11" s="412"/>
      <c r="P11" s="412"/>
      <c r="Q11" s="412"/>
      <c r="R11" s="412"/>
      <c r="S11" s="412"/>
      <c r="T11" s="412"/>
      <c r="U11" s="412"/>
      <c r="V11" s="412"/>
      <c r="W11" s="412"/>
      <c r="X11" s="412"/>
      <c r="Y11" s="412"/>
      <c r="Z11" s="412"/>
      <c r="AA11" s="412"/>
      <c r="AB11" s="412"/>
      <c r="AC11" s="412"/>
    </row>
    <row r="12" spans="1:67" ht="23.25" customHeight="1" x14ac:dyDescent="0.4">
      <c r="A12" s="126"/>
      <c r="B12" s="399" t="s">
        <v>53</v>
      </c>
      <c r="C12" s="399"/>
      <c r="D12" s="399"/>
      <c r="E12" s="399"/>
      <c r="F12" s="413" t="s">
        <v>65</v>
      </c>
      <c r="G12" s="413"/>
      <c r="H12" s="413"/>
      <c r="I12" s="413"/>
      <c r="J12" s="413"/>
      <c r="K12" s="413"/>
      <c r="L12" s="413"/>
      <c r="M12" s="413"/>
      <c r="N12" s="413"/>
      <c r="O12" s="413"/>
      <c r="P12" s="413"/>
      <c r="Q12" s="413"/>
      <c r="R12" s="413"/>
      <c r="S12" s="413"/>
      <c r="T12" s="413"/>
      <c r="U12" s="413"/>
      <c r="V12" s="413"/>
      <c r="W12" s="413"/>
      <c r="X12" s="413"/>
      <c r="Y12" s="413"/>
      <c r="Z12" s="413"/>
      <c r="AA12" s="413"/>
      <c r="AB12" s="413"/>
      <c r="AC12" s="413"/>
    </row>
    <row r="13" spans="1:67" ht="23.25" customHeight="1" x14ac:dyDescent="0.4">
      <c r="A13" s="126"/>
      <c r="B13" s="399"/>
      <c r="C13" s="399"/>
      <c r="D13" s="399"/>
      <c r="E13" s="399"/>
      <c r="F13" s="413"/>
      <c r="G13" s="413"/>
      <c r="H13" s="413"/>
      <c r="I13" s="413"/>
      <c r="J13" s="413"/>
      <c r="K13" s="413"/>
      <c r="L13" s="413"/>
      <c r="M13" s="413"/>
      <c r="N13" s="413"/>
      <c r="O13" s="413"/>
      <c r="P13" s="413"/>
      <c r="Q13" s="413"/>
      <c r="R13" s="413"/>
      <c r="S13" s="413"/>
      <c r="T13" s="413"/>
      <c r="U13" s="413"/>
      <c r="V13" s="413"/>
      <c r="W13" s="413"/>
      <c r="X13" s="413"/>
      <c r="Y13" s="413"/>
      <c r="Z13" s="413"/>
      <c r="AA13" s="413"/>
      <c r="AB13" s="413"/>
      <c r="AC13" s="413"/>
    </row>
    <row r="14" spans="1:67" ht="23.25" customHeight="1" x14ac:dyDescent="0.4">
      <c r="A14" s="126"/>
      <c r="B14" s="398" t="s">
        <v>47</v>
      </c>
      <c r="C14" s="399"/>
      <c r="D14" s="399"/>
      <c r="E14" s="399"/>
      <c r="F14" s="400" t="s">
        <v>66</v>
      </c>
      <c r="G14" s="401"/>
      <c r="H14" s="401"/>
      <c r="I14" s="401"/>
      <c r="J14" s="401"/>
      <c r="K14" s="401"/>
      <c r="L14" s="401"/>
      <c r="M14" s="401"/>
      <c r="N14" s="401"/>
      <c r="O14" s="401"/>
      <c r="P14" s="401"/>
      <c r="Q14" s="401"/>
      <c r="R14" s="401"/>
      <c r="S14" s="401"/>
      <c r="T14" s="402" t="s">
        <v>61</v>
      </c>
      <c r="U14" s="403"/>
      <c r="V14" s="403"/>
      <c r="W14" s="403"/>
      <c r="X14" s="403"/>
      <c r="Y14" s="403"/>
      <c r="Z14" s="403"/>
      <c r="AA14" s="403"/>
      <c r="AB14" s="403"/>
      <c r="AC14" s="404"/>
    </row>
    <row r="15" spans="1:67" ht="23.25" customHeight="1" x14ac:dyDescent="0.4">
      <c r="A15" s="126"/>
      <c r="B15" s="399"/>
      <c r="C15" s="399"/>
      <c r="D15" s="399"/>
      <c r="E15" s="399"/>
      <c r="F15" s="400"/>
      <c r="G15" s="401"/>
      <c r="H15" s="401"/>
      <c r="I15" s="401"/>
      <c r="J15" s="401"/>
      <c r="K15" s="401"/>
      <c r="L15" s="401"/>
      <c r="M15" s="401"/>
      <c r="N15" s="401"/>
      <c r="O15" s="401"/>
      <c r="P15" s="401"/>
      <c r="Q15" s="401"/>
      <c r="R15" s="401"/>
      <c r="S15" s="401"/>
      <c r="T15" s="402"/>
      <c r="U15" s="403"/>
      <c r="V15" s="403"/>
      <c r="W15" s="403"/>
      <c r="X15" s="403"/>
      <c r="Y15" s="403"/>
      <c r="Z15" s="403"/>
      <c r="AA15" s="403"/>
      <c r="AB15" s="403"/>
      <c r="AC15" s="404"/>
    </row>
    <row r="16" spans="1:67" ht="23.25" customHeight="1" x14ac:dyDescent="0.4">
      <c r="A16" s="126"/>
      <c r="B16" s="399"/>
      <c r="C16" s="399"/>
      <c r="D16" s="399"/>
      <c r="E16" s="399"/>
      <c r="F16" s="400"/>
      <c r="G16" s="401"/>
      <c r="H16" s="401"/>
      <c r="I16" s="401"/>
      <c r="J16" s="401"/>
      <c r="K16" s="401"/>
      <c r="L16" s="401"/>
      <c r="M16" s="401"/>
      <c r="N16" s="401"/>
      <c r="O16" s="401"/>
      <c r="P16" s="401"/>
      <c r="Q16" s="401"/>
      <c r="R16" s="401"/>
      <c r="S16" s="401"/>
      <c r="T16" s="402"/>
      <c r="U16" s="403"/>
      <c r="V16" s="403"/>
      <c r="W16" s="403"/>
      <c r="X16" s="403"/>
      <c r="Y16" s="403"/>
      <c r="Z16" s="403"/>
      <c r="AA16" s="403"/>
      <c r="AB16" s="403"/>
      <c r="AC16" s="404"/>
      <c r="BO16"/>
    </row>
    <row r="17" spans="1:30" ht="23.25" customHeight="1" x14ac:dyDescent="0.4">
      <c r="A17" s="126"/>
      <c r="B17" s="399"/>
      <c r="C17" s="399"/>
      <c r="D17" s="399"/>
      <c r="E17" s="399"/>
      <c r="F17" s="400"/>
      <c r="G17" s="401"/>
      <c r="H17" s="401"/>
      <c r="I17" s="401"/>
      <c r="J17" s="401"/>
      <c r="K17" s="401"/>
      <c r="L17" s="401"/>
      <c r="M17" s="401"/>
      <c r="N17" s="401"/>
      <c r="O17" s="401"/>
      <c r="P17" s="401"/>
      <c r="Q17" s="401"/>
      <c r="R17" s="401"/>
      <c r="S17" s="401"/>
      <c r="T17" s="402"/>
      <c r="U17" s="403"/>
      <c r="V17" s="403"/>
      <c r="W17" s="403"/>
      <c r="X17" s="403"/>
      <c r="Y17" s="403"/>
      <c r="Z17" s="403"/>
      <c r="AA17" s="403"/>
      <c r="AB17" s="403"/>
      <c r="AC17" s="404"/>
      <c r="AD17"/>
    </row>
    <row r="18" spans="1:30" ht="23.25" customHeight="1" x14ac:dyDescent="0.4">
      <c r="A18" s="126"/>
      <c r="B18" s="399"/>
      <c r="C18" s="399"/>
      <c r="D18" s="399"/>
      <c r="E18" s="399"/>
      <c r="F18" s="400"/>
      <c r="G18" s="401"/>
      <c r="H18" s="401"/>
      <c r="I18" s="401"/>
      <c r="J18" s="401"/>
      <c r="K18" s="401"/>
      <c r="L18" s="401"/>
      <c r="M18" s="401"/>
      <c r="N18" s="401"/>
      <c r="O18" s="401"/>
      <c r="P18" s="401"/>
      <c r="Q18" s="401"/>
      <c r="R18" s="401"/>
      <c r="S18" s="401"/>
      <c r="T18" s="402"/>
      <c r="U18" s="403"/>
      <c r="V18" s="403"/>
      <c r="W18" s="403"/>
      <c r="X18" s="403"/>
      <c r="Y18" s="403"/>
      <c r="Z18" s="403"/>
      <c r="AA18" s="403"/>
      <c r="AB18" s="403"/>
      <c r="AC18" s="404"/>
    </row>
    <row r="19" spans="1:30" ht="23.25" customHeight="1" x14ac:dyDescent="0.4">
      <c r="A19" s="126"/>
      <c r="B19" s="399"/>
      <c r="C19" s="399"/>
      <c r="D19" s="399"/>
      <c r="E19" s="399"/>
      <c r="F19" s="400"/>
      <c r="G19" s="401"/>
      <c r="H19" s="401"/>
      <c r="I19" s="401"/>
      <c r="J19" s="401"/>
      <c r="K19" s="401"/>
      <c r="L19" s="401"/>
      <c r="M19" s="401"/>
      <c r="N19" s="401"/>
      <c r="O19" s="401"/>
      <c r="P19" s="401"/>
      <c r="Q19" s="401"/>
      <c r="R19" s="401"/>
      <c r="S19" s="401"/>
      <c r="T19" s="402"/>
      <c r="U19" s="403"/>
      <c r="V19" s="403"/>
      <c r="W19" s="403"/>
      <c r="X19" s="403"/>
      <c r="Y19" s="403"/>
      <c r="Z19" s="403"/>
      <c r="AA19" s="403"/>
      <c r="AB19" s="403"/>
      <c r="AC19" s="404"/>
    </row>
    <row r="20" spans="1:30" ht="23.25" customHeight="1" x14ac:dyDescent="0.4">
      <c r="A20" s="126"/>
      <c r="B20" s="399"/>
      <c r="C20" s="399"/>
      <c r="D20" s="399"/>
      <c r="E20" s="399"/>
      <c r="F20" s="400"/>
      <c r="G20" s="401"/>
      <c r="H20" s="401"/>
      <c r="I20" s="401"/>
      <c r="J20" s="401"/>
      <c r="K20" s="401"/>
      <c r="L20" s="401"/>
      <c r="M20" s="401"/>
      <c r="N20" s="401"/>
      <c r="O20" s="401"/>
      <c r="P20" s="401"/>
      <c r="Q20" s="401"/>
      <c r="R20" s="401"/>
      <c r="S20" s="401"/>
      <c r="T20" s="402"/>
      <c r="U20" s="403"/>
      <c r="V20" s="403"/>
      <c r="W20" s="403"/>
      <c r="X20" s="403"/>
      <c r="Y20" s="403"/>
      <c r="Z20" s="403"/>
      <c r="AA20" s="403"/>
      <c r="AB20" s="403"/>
      <c r="AC20" s="404"/>
    </row>
    <row r="21" spans="1:30" ht="23.25" customHeight="1" x14ac:dyDescent="0.4">
      <c r="A21" s="126"/>
      <c r="B21" s="399"/>
      <c r="C21" s="399"/>
      <c r="D21" s="399"/>
      <c r="E21" s="399"/>
      <c r="F21" s="400"/>
      <c r="G21" s="401"/>
      <c r="H21" s="401"/>
      <c r="I21" s="401"/>
      <c r="J21" s="401"/>
      <c r="K21" s="401"/>
      <c r="L21" s="401"/>
      <c r="M21" s="401"/>
      <c r="N21" s="401"/>
      <c r="O21" s="401"/>
      <c r="P21" s="401"/>
      <c r="Q21" s="401"/>
      <c r="R21" s="401"/>
      <c r="S21" s="401"/>
      <c r="T21" s="402"/>
      <c r="U21" s="403"/>
      <c r="V21" s="403"/>
      <c r="W21" s="403"/>
      <c r="X21" s="403"/>
      <c r="Y21" s="403"/>
      <c r="Z21" s="403"/>
      <c r="AA21" s="403"/>
      <c r="AB21" s="403"/>
      <c r="AC21" s="404"/>
    </row>
    <row r="22" spans="1:30" ht="23.25" customHeight="1" x14ac:dyDescent="0.4">
      <c r="A22" s="126"/>
      <c r="B22" s="399"/>
      <c r="C22" s="399"/>
      <c r="D22" s="399"/>
      <c r="E22" s="399"/>
      <c r="F22" s="400"/>
      <c r="G22" s="401"/>
      <c r="H22" s="401"/>
      <c r="I22" s="401"/>
      <c r="J22" s="401"/>
      <c r="K22" s="401"/>
      <c r="L22" s="401"/>
      <c r="M22" s="401"/>
      <c r="N22" s="401"/>
      <c r="O22" s="401"/>
      <c r="P22" s="401"/>
      <c r="Q22" s="401"/>
      <c r="R22" s="401"/>
      <c r="S22" s="401"/>
      <c r="T22" s="402"/>
      <c r="U22" s="403"/>
      <c r="V22" s="403"/>
      <c r="W22" s="403"/>
      <c r="X22" s="403"/>
      <c r="Y22" s="403"/>
      <c r="Z22" s="403"/>
      <c r="AA22" s="403"/>
      <c r="AB22" s="403"/>
      <c r="AC22" s="404"/>
    </row>
    <row r="23" spans="1:30" ht="23.25" customHeight="1" x14ac:dyDescent="0.4">
      <c r="A23" s="126"/>
      <c r="B23" s="399"/>
      <c r="C23" s="399"/>
      <c r="D23" s="399"/>
      <c r="E23" s="399"/>
      <c r="F23" s="400"/>
      <c r="G23" s="401"/>
      <c r="H23" s="401"/>
      <c r="I23" s="401"/>
      <c r="J23" s="401"/>
      <c r="K23" s="401"/>
      <c r="L23" s="401"/>
      <c r="M23" s="401"/>
      <c r="N23" s="401"/>
      <c r="O23" s="401"/>
      <c r="P23" s="401"/>
      <c r="Q23" s="401"/>
      <c r="R23" s="401"/>
      <c r="S23" s="401"/>
      <c r="T23" s="402"/>
      <c r="U23" s="403"/>
      <c r="V23" s="403"/>
      <c r="W23" s="403"/>
      <c r="X23" s="403"/>
      <c r="Y23" s="403"/>
      <c r="Z23" s="403"/>
      <c r="AA23" s="403"/>
      <c r="AB23" s="403"/>
      <c r="AC23" s="404"/>
    </row>
    <row r="24" spans="1:30" ht="23.25" customHeight="1" x14ac:dyDescent="0.4">
      <c r="A24" s="126"/>
      <c r="B24" s="398" t="s">
        <v>49</v>
      </c>
      <c r="C24" s="399"/>
      <c r="D24" s="399"/>
      <c r="E24" s="399"/>
      <c r="F24" s="400" t="s">
        <v>253</v>
      </c>
      <c r="G24" s="401"/>
      <c r="H24" s="401"/>
      <c r="I24" s="401"/>
      <c r="J24" s="401"/>
      <c r="K24" s="401"/>
      <c r="L24" s="401"/>
      <c r="M24" s="401"/>
      <c r="N24" s="401"/>
      <c r="O24" s="401"/>
      <c r="P24" s="401"/>
      <c r="Q24" s="401"/>
      <c r="R24" s="401"/>
      <c r="S24" s="401"/>
      <c r="T24" s="405" t="s">
        <v>60</v>
      </c>
      <c r="U24" s="406"/>
      <c r="V24" s="406"/>
      <c r="W24" s="406"/>
      <c r="X24" s="406"/>
      <c r="Y24" s="406"/>
      <c r="Z24" s="406"/>
      <c r="AA24" s="406"/>
      <c r="AB24" s="406"/>
      <c r="AC24" s="407"/>
    </row>
    <row r="25" spans="1:30" ht="23.25" customHeight="1" x14ac:dyDescent="0.4">
      <c r="A25" s="126"/>
      <c r="B25" s="399"/>
      <c r="C25" s="399"/>
      <c r="D25" s="399"/>
      <c r="E25" s="399"/>
      <c r="F25" s="400"/>
      <c r="G25" s="401"/>
      <c r="H25" s="401"/>
      <c r="I25" s="401"/>
      <c r="J25" s="401"/>
      <c r="K25" s="401"/>
      <c r="L25" s="401"/>
      <c r="M25" s="401"/>
      <c r="N25" s="401"/>
      <c r="O25" s="401"/>
      <c r="P25" s="401"/>
      <c r="Q25" s="401"/>
      <c r="R25" s="401"/>
      <c r="S25" s="401"/>
      <c r="T25" s="405"/>
      <c r="U25" s="406"/>
      <c r="V25" s="406"/>
      <c r="W25" s="406"/>
      <c r="X25" s="406"/>
      <c r="Y25" s="406"/>
      <c r="Z25" s="406"/>
      <c r="AA25" s="406"/>
      <c r="AB25" s="406"/>
      <c r="AC25" s="407"/>
    </row>
    <row r="26" spans="1:30" ht="23.25" customHeight="1" x14ac:dyDescent="0.4">
      <c r="A26" s="126"/>
      <c r="B26" s="399"/>
      <c r="C26" s="399"/>
      <c r="D26" s="399"/>
      <c r="E26" s="399"/>
      <c r="F26" s="400"/>
      <c r="G26" s="401"/>
      <c r="H26" s="401"/>
      <c r="I26" s="401"/>
      <c r="J26" s="401"/>
      <c r="K26" s="401"/>
      <c r="L26" s="401"/>
      <c r="M26" s="401"/>
      <c r="N26" s="401"/>
      <c r="O26" s="401"/>
      <c r="P26" s="401"/>
      <c r="Q26" s="401"/>
      <c r="R26" s="401"/>
      <c r="S26" s="401"/>
      <c r="T26" s="405"/>
      <c r="U26" s="406"/>
      <c r="V26" s="406"/>
      <c r="W26" s="406"/>
      <c r="X26" s="406"/>
      <c r="Y26" s="406"/>
      <c r="Z26" s="406"/>
      <c r="AA26" s="406"/>
      <c r="AB26" s="406"/>
      <c r="AC26" s="407"/>
    </row>
    <row r="27" spans="1:30" ht="23.25" customHeight="1" x14ac:dyDescent="0.4">
      <c r="A27" s="126"/>
      <c r="B27" s="399"/>
      <c r="C27" s="399"/>
      <c r="D27" s="399"/>
      <c r="E27" s="399"/>
      <c r="F27" s="400"/>
      <c r="G27" s="401"/>
      <c r="H27" s="401"/>
      <c r="I27" s="401"/>
      <c r="J27" s="401"/>
      <c r="K27" s="401"/>
      <c r="L27" s="401"/>
      <c r="M27" s="401"/>
      <c r="N27" s="401"/>
      <c r="O27" s="401"/>
      <c r="P27" s="401"/>
      <c r="Q27" s="401"/>
      <c r="R27" s="401"/>
      <c r="S27" s="401"/>
      <c r="T27" s="405"/>
      <c r="U27" s="406"/>
      <c r="V27" s="406"/>
      <c r="W27" s="406"/>
      <c r="X27" s="406"/>
      <c r="Y27" s="406"/>
      <c r="Z27" s="406"/>
      <c r="AA27" s="406"/>
      <c r="AB27" s="406"/>
      <c r="AC27" s="407"/>
    </row>
    <row r="28" spans="1:30" ht="23.25" customHeight="1" x14ac:dyDescent="0.4">
      <c r="A28" s="126"/>
      <c r="B28" s="399"/>
      <c r="C28" s="399"/>
      <c r="D28" s="399"/>
      <c r="E28" s="399"/>
      <c r="F28" s="400"/>
      <c r="G28" s="401"/>
      <c r="H28" s="401"/>
      <c r="I28" s="401"/>
      <c r="J28" s="401"/>
      <c r="K28" s="401"/>
      <c r="L28" s="401"/>
      <c r="M28" s="401"/>
      <c r="N28" s="401"/>
      <c r="O28" s="401"/>
      <c r="P28" s="401"/>
      <c r="Q28" s="401"/>
      <c r="R28" s="401"/>
      <c r="S28" s="401"/>
      <c r="T28" s="405"/>
      <c r="U28" s="406"/>
      <c r="V28" s="406"/>
      <c r="W28" s="406"/>
      <c r="X28" s="406"/>
      <c r="Y28" s="406"/>
      <c r="Z28" s="406"/>
      <c r="AA28" s="406"/>
      <c r="AB28" s="406"/>
      <c r="AC28" s="407"/>
    </row>
    <row r="29" spans="1:30" ht="23.25" customHeight="1" x14ac:dyDescent="0.4">
      <c r="A29" s="126"/>
      <c r="B29" s="399"/>
      <c r="C29" s="399"/>
      <c r="D29" s="399"/>
      <c r="E29" s="399"/>
      <c r="F29" s="400"/>
      <c r="G29" s="401"/>
      <c r="H29" s="401"/>
      <c r="I29" s="401"/>
      <c r="J29" s="401"/>
      <c r="K29" s="401"/>
      <c r="L29" s="401"/>
      <c r="M29" s="401"/>
      <c r="N29" s="401"/>
      <c r="O29" s="401"/>
      <c r="P29" s="401"/>
      <c r="Q29" s="401"/>
      <c r="R29" s="401"/>
      <c r="S29" s="401"/>
      <c r="T29" s="405"/>
      <c r="U29" s="406"/>
      <c r="V29" s="406"/>
      <c r="W29" s="406"/>
      <c r="X29" s="406"/>
      <c r="Y29" s="406"/>
      <c r="Z29" s="406"/>
      <c r="AA29" s="406"/>
      <c r="AB29" s="406"/>
      <c r="AC29" s="407"/>
    </row>
    <row r="30" spans="1:30" ht="23.25" customHeight="1" x14ac:dyDescent="0.4">
      <c r="A30" s="126"/>
      <c r="B30" s="179" t="s">
        <v>50</v>
      </c>
      <c r="C30" s="180"/>
      <c r="D30" s="180"/>
      <c r="E30" s="180"/>
      <c r="F30" s="414" t="s">
        <v>67</v>
      </c>
      <c r="G30" s="415"/>
      <c r="H30" s="415"/>
      <c r="I30" s="415"/>
      <c r="J30" s="415"/>
      <c r="K30" s="415"/>
      <c r="L30" s="415"/>
      <c r="M30" s="415"/>
      <c r="N30" s="415"/>
      <c r="O30" s="415"/>
      <c r="P30" s="415"/>
      <c r="Q30" s="415"/>
      <c r="R30" s="415"/>
      <c r="S30" s="415"/>
      <c r="T30" s="392" t="s">
        <v>62</v>
      </c>
      <c r="U30" s="393"/>
      <c r="V30" s="393"/>
      <c r="W30" s="393"/>
      <c r="X30" s="393"/>
      <c r="Y30" s="393"/>
      <c r="Z30" s="393"/>
      <c r="AA30" s="393"/>
      <c r="AB30" s="393"/>
      <c r="AC30" s="394"/>
    </row>
    <row r="31" spans="1:30" ht="23.25" customHeight="1" x14ac:dyDescent="0.4">
      <c r="A31" s="126"/>
      <c r="B31" s="83"/>
      <c r="C31" s="83"/>
      <c r="D31" s="83"/>
      <c r="E31" s="83"/>
      <c r="F31" s="414"/>
      <c r="G31" s="415"/>
      <c r="H31" s="415"/>
      <c r="I31" s="415"/>
      <c r="J31" s="415"/>
      <c r="K31" s="415"/>
      <c r="L31" s="415"/>
      <c r="M31" s="415"/>
      <c r="N31" s="415"/>
      <c r="O31" s="415"/>
      <c r="P31" s="415"/>
      <c r="Q31" s="415"/>
      <c r="R31" s="415"/>
      <c r="S31" s="415"/>
      <c r="T31" s="392"/>
      <c r="U31" s="393"/>
      <c r="V31" s="393"/>
      <c r="W31" s="393"/>
      <c r="X31" s="393"/>
      <c r="Y31" s="393"/>
      <c r="Z31" s="393"/>
      <c r="AA31" s="393"/>
      <c r="AB31" s="393"/>
      <c r="AC31" s="394"/>
    </row>
    <row r="32" spans="1:30" ht="23.25" customHeight="1" x14ac:dyDescent="0.4">
      <c r="A32" s="126"/>
      <c r="B32" s="83"/>
      <c r="C32" s="83"/>
      <c r="D32" s="83"/>
      <c r="E32" s="83"/>
      <c r="F32" s="414"/>
      <c r="G32" s="415"/>
      <c r="H32" s="415"/>
      <c r="I32" s="415"/>
      <c r="J32" s="415"/>
      <c r="K32" s="415"/>
      <c r="L32" s="415"/>
      <c r="M32" s="415"/>
      <c r="N32" s="415"/>
      <c r="O32" s="415"/>
      <c r="P32" s="415"/>
      <c r="Q32" s="415"/>
      <c r="R32" s="415"/>
      <c r="S32" s="415"/>
      <c r="T32" s="392"/>
      <c r="U32" s="393"/>
      <c r="V32" s="393"/>
      <c r="W32" s="393"/>
      <c r="X32" s="393"/>
      <c r="Y32" s="393"/>
      <c r="Z32" s="393"/>
      <c r="AA32" s="393"/>
      <c r="AB32" s="393"/>
      <c r="AC32" s="394"/>
    </row>
    <row r="33" spans="1:29" ht="23.25" customHeight="1" x14ac:dyDescent="0.4">
      <c r="A33" s="126"/>
      <c r="B33" s="83"/>
      <c r="C33" s="83"/>
      <c r="D33" s="83"/>
      <c r="E33" s="83"/>
      <c r="F33" s="414"/>
      <c r="G33" s="415"/>
      <c r="H33" s="415"/>
      <c r="I33" s="415"/>
      <c r="J33" s="415"/>
      <c r="K33" s="415"/>
      <c r="L33" s="415"/>
      <c r="M33" s="415"/>
      <c r="N33" s="415"/>
      <c r="O33" s="415"/>
      <c r="P33" s="415"/>
      <c r="Q33" s="415"/>
      <c r="R33" s="415"/>
      <c r="S33" s="415"/>
      <c r="T33" s="392"/>
      <c r="U33" s="393"/>
      <c r="V33" s="393"/>
      <c r="W33" s="393"/>
      <c r="X33" s="393"/>
      <c r="Y33" s="393"/>
      <c r="Z33" s="393"/>
      <c r="AA33" s="393"/>
      <c r="AB33" s="393"/>
      <c r="AC33" s="394"/>
    </row>
    <row r="34" spans="1:29" ht="23.25" customHeight="1" x14ac:dyDescent="0.4">
      <c r="A34" s="126"/>
      <c r="B34" s="83"/>
      <c r="C34" s="83"/>
      <c r="D34" s="83"/>
      <c r="E34" s="83"/>
      <c r="F34" s="414"/>
      <c r="G34" s="415"/>
      <c r="H34" s="415"/>
      <c r="I34" s="415"/>
      <c r="J34" s="415"/>
      <c r="K34" s="415"/>
      <c r="L34" s="415"/>
      <c r="M34" s="415"/>
      <c r="N34" s="415"/>
      <c r="O34" s="415"/>
      <c r="P34" s="415"/>
      <c r="Q34" s="415"/>
      <c r="R34" s="415"/>
      <c r="S34" s="415"/>
      <c r="T34" s="392"/>
      <c r="U34" s="393"/>
      <c r="V34" s="393"/>
      <c r="W34" s="393"/>
      <c r="X34" s="393"/>
      <c r="Y34" s="393"/>
      <c r="Z34" s="393"/>
      <c r="AA34" s="393"/>
      <c r="AB34" s="393"/>
      <c r="AC34" s="394"/>
    </row>
    <row r="35" spans="1:29" ht="23.25" customHeight="1" x14ac:dyDescent="0.4">
      <c r="A35" s="126"/>
      <c r="B35" s="83"/>
      <c r="C35" s="83"/>
      <c r="D35" s="83"/>
      <c r="E35" s="83"/>
      <c r="F35" s="416"/>
      <c r="G35" s="417"/>
      <c r="H35" s="417"/>
      <c r="I35" s="417"/>
      <c r="J35" s="417"/>
      <c r="K35" s="417"/>
      <c r="L35" s="417"/>
      <c r="M35" s="417"/>
      <c r="N35" s="417"/>
      <c r="O35" s="417"/>
      <c r="P35" s="417"/>
      <c r="Q35" s="417"/>
      <c r="R35" s="417"/>
      <c r="S35" s="417"/>
      <c r="T35" s="395"/>
      <c r="U35" s="396"/>
      <c r="V35" s="396"/>
      <c r="W35" s="396"/>
      <c r="X35" s="396"/>
      <c r="Y35" s="396"/>
      <c r="Z35" s="396"/>
      <c r="AA35" s="396"/>
      <c r="AB35" s="396"/>
      <c r="AC35" s="397"/>
    </row>
    <row r="36" spans="1:29" ht="23.25" customHeight="1" x14ac:dyDescent="0.4">
      <c r="F36" s="1" t="s">
        <v>59</v>
      </c>
    </row>
  </sheetData>
  <sheetProtection algorithmName="SHA-512" hashValue="IGJXx4TJkJ/Exr5BPuOVvG+c+BaJd/98lZQnGTYmyr0xxpz7s1+9ktBRXlz9e0hZ/6q8GcL0SvhZ1TrG71LgzA==" saltValue="pvbf7B0X2vwdVuJRQAF6/w==" spinCount="100000" sheet="1" objects="1" scenarios="1"/>
  <mergeCells count="23">
    <mergeCell ref="B3:E3"/>
    <mergeCell ref="F3:AC3"/>
    <mergeCell ref="A1:C1"/>
    <mergeCell ref="D1:J1"/>
    <mergeCell ref="K1:M1"/>
    <mergeCell ref="N1:AC1"/>
    <mergeCell ref="A2:AC2"/>
    <mergeCell ref="A3:A35"/>
    <mergeCell ref="B4:E5"/>
    <mergeCell ref="F4:AC5"/>
    <mergeCell ref="B6:E11"/>
    <mergeCell ref="F6:AC11"/>
    <mergeCell ref="B12:E13"/>
    <mergeCell ref="F12:AC13"/>
    <mergeCell ref="B30:E35"/>
    <mergeCell ref="F30:S35"/>
    <mergeCell ref="T30:AC35"/>
    <mergeCell ref="B14:E23"/>
    <mergeCell ref="F14:S23"/>
    <mergeCell ref="T14:AC23"/>
    <mergeCell ref="B24:E29"/>
    <mergeCell ref="F24:S29"/>
    <mergeCell ref="T24:AC29"/>
  </mergeCells>
  <phoneticPr fontId="1"/>
  <pageMargins left="0.22" right="0.25" top="0.24" bottom="0.16" header="0.3" footer="0.16"/>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8D29C-CC30-4F42-B312-1DA7667BDCCF}">
  <sheetPr>
    <tabColor theme="7" tint="0.79998168889431442"/>
  </sheetPr>
  <dimension ref="A1:BN139"/>
  <sheetViews>
    <sheetView showGridLines="0" view="pageBreakPreview" zoomScaleNormal="100" zoomScaleSheetLayoutView="100" workbookViewId="0">
      <selection activeCell="AH122" sqref="AH122"/>
    </sheetView>
  </sheetViews>
  <sheetFormatPr defaultColWidth="3.125" defaultRowHeight="23.25" customHeight="1" x14ac:dyDescent="0.4"/>
  <cols>
    <col min="1" max="1" width="1.875" style="31" customWidth="1"/>
    <col min="2" max="13" width="3.125" style="31"/>
    <col min="14" max="14" width="3.125" style="31" customWidth="1"/>
    <col min="15" max="29" width="3.125" style="31"/>
    <col min="30" max="30" width="3.125" style="42" customWidth="1"/>
    <col min="31" max="60" width="3.125" style="42"/>
    <col min="61" max="61" width="3.125" style="43"/>
    <col min="62" max="66" width="3.125" style="44"/>
    <col min="67" max="16384" width="3.125" style="31"/>
  </cols>
  <sheetData>
    <row r="1" spans="1:50" ht="23.25" customHeight="1" x14ac:dyDescent="0.4">
      <c r="A1" s="420" t="s">
        <v>68</v>
      </c>
      <c r="B1" s="420"/>
      <c r="C1" s="420"/>
      <c r="D1" s="526" t="str">
        <f>IF(OR(B5=0,B10=0,B26=0,B30=0,B37=0,B59=0,J59=0,O59=0,T59=0,Y59=0,B63=0,H72=0,H74=0,H76=0,H78=0,H80=0,H82=0,H84=0,H86=0,B100=0,E100=0,H100=0,J117=0,O117=0,T117=0,Y117=0,J118=0,O118=0,T118=0,Y118=0,J119=0,O119=0,T119=0,Y119=0,J120=0,O120=0,T120=0,Y120=0,B126=0),"記入モレあり!!"," ")</f>
        <v xml:space="preserve"> </v>
      </c>
      <c r="E1" s="526"/>
      <c r="F1" s="526"/>
      <c r="G1" s="526"/>
      <c r="H1" s="526"/>
      <c r="I1" s="526"/>
      <c r="J1" s="526"/>
      <c r="K1" s="420"/>
      <c r="L1" s="420"/>
      <c r="M1" s="420"/>
      <c r="N1" s="420"/>
      <c r="O1" s="420"/>
      <c r="P1" s="420"/>
      <c r="Q1" s="420"/>
      <c r="R1" s="420"/>
      <c r="S1" s="420"/>
      <c r="T1" s="420"/>
      <c r="U1" s="420"/>
      <c r="V1" s="420"/>
      <c r="W1" s="420"/>
      <c r="X1" s="420"/>
      <c r="Y1" s="420"/>
      <c r="Z1" s="420"/>
      <c r="AA1" s="420"/>
      <c r="AB1" s="420"/>
      <c r="AC1" s="420"/>
      <c r="AD1" s="41"/>
    </row>
    <row r="2" spans="1:50" ht="23.25" customHeight="1" x14ac:dyDescent="0.4">
      <c r="A2" s="527" t="s">
        <v>177</v>
      </c>
      <c r="B2" s="527"/>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c r="AV2" s="45"/>
      <c r="AW2" s="45"/>
      <c r="AX2" s="45"/>
    </row>
    <row r="3" spans="1:50" ht="23.25" customHeight="1" x14ac:dyDescent="0.4">
      <c r="A3" s="421" t="s">
        <v>69</v>
      </c>
      <c r="B3" s="421"/>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6"/>
      <c r="AJ3" s="45"/>
      <c r="AK3" s="45"/>
      <c r="AL3" s="45"/>
      <c r="AM3" s="45"/>
      <c r="AN3" s="45"/>
      <c r="AO3" s="45"/>
      <c r="AP3" s="45"/>
      <c r="AQ3" s="45"/>
      <c r="AR3" s="45"/>
      <c r="AS3" s="45"/>
      <c r="AT3" s="45"/>
      <c r="AU3" s="45"/>
      <c r="AV3" s="45"/>
      <c r="AW3" s="45"/>
    </row>
    <row r="4" spans="1:50" ht="23.25" customHeight="1" x14ac:dyDescent="0.4">
      <c r="A4" s="422" t="s">
        <v>70</v>
      </c>
      <c r="B4" s="512" t="s">
        <v>112</v>
      </c>
      <c r="C4" s="512"/>
      <c r="D4" s="512"/>
      <c r="E4" s="512"/>
      <c r="F4" s="512"/>
      <c r="G4" s="512"/>
      <c r="H4" s="512"/>
      <c r="I4" s="512"/>
      <c r="J4" s="512"/>
      <c r="K4" s="512"/>
      <c r="L4" s="512"/>
      <c r="M4" s="512"/>
      <c r="N4" s="512"/>
      <c r="O4" s="512"/>
      <c r="P4" s="512"/>
      <c r="Q4" s="512"/>
      <c r="R4" s="512"/>
      <c r="S4" s="512"/>
      <c r="T4" s="512"/>
      <c r="U4" s="512"/>
      <c r="V4" s="512"/>
      <c r="W4" s="512"/>
      <c r="X4" s="512"/>
      <c r="Y4" s="512"/>
      <c r="Z4" s="512"/>
      <c r="AA4" s="512"/>
      <c r="AB4" s="512"/>
      <c r="AC4" s="512"/>
      <c r="AJ4" s="45"/>
      <c r="AK4" s="45"/>
      <c r="AL4" s="45"/>
      <c r="AM4" s="45"/>
      <c r="AN4" s="45"/>
      <c r="AO4" s="45"/>
      <c r="AP4" s="45"/>
      <c r="AQ4" s="45"/>
      <c r="AR4" s="45"/>
      <c r="AS4" s="45"/>
      <c r="AT4" s="45"/>
      <c r="AU4" s="45"/>
      <c r="AV4" s="45"/>
      <c r="AW4" s="45"/>
    </row>
    <row r="5" spans="1:50" ht="23.25" customHeight="1" x14ac:dyDescent="0.4">
      <c r="A5" s="422"/>
      <c r="B5" s="424" t="s">
        <v>234</v>
      </c>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6"/>
      <c r="AD5" s="45"/>
      <c r="AE5" s="45"/>
      <c r="AJ5" s="45"/>
      <c r="AK5" s="45"/>
    </row>
    <row r="6" spans="1:50" ht="23.25" customHeight="1" x14ac:dyDescent="0.4">
      <c r="A6" s="422"/>
      <c r="B6" s="528"/>
      <c r="C6" s="529"/>
      <c r="D6" s="529"/>
      <c r="E6" s="529"/>
      <c r="F6" s="529"/>
      <c r="G6" s="529"/>
      <c r="H6" s="529"/>
      <c r="I6" s="529"/>
      <c r="J6" s="529"/>
      <c r="K6" s="529"/>
      <c r="L6" s="529"/>
      <c r="M6" s="529"/>
      <c r="N6" s="529"/>
      <c r="O6" s="529"/>
      <c r="P6" s="529"/>
      <c r="Q6" s="529"/>
      <c r="R6" s="529"/>
      <c r="S6" s="529"/>
      <c r="T6" s="529"/>
      <c r="U6" s="529"/>
      <c r="V6" s="529"/>
      <c r="W6" s="529"/>
      <c r="X6" s="529"/>
      <c r="Y6" s="529"/>
      <c r="Z6" s="529"/>
      <c r="AA6" s="529"/>
      <c r="AB6" s="529"/>
      <c r="AC6" s="530"/>
      <c r="AD6" s="45"/>
      <c r="AE6" s="45"/>
    </row>
    <row r="7" spans="1:50" ht="23.25" customHeight="1" x14ac:dyDescent="0.4">
      <c r="A7" s="422"/>
      <c r="B7" s="528"/>
      <c r="C7" s="529"/>
      <c r="D7" s="529"/>
      <c r="E7" s="529"/>
      <c r="F7" s="529"/>
      <c r="G7" s="529"/>
      <c r="H7" s="529"/>
      <c r="I7" s="529"/>
      <c r="J7" s="529"/>
      <c r="K7" s="529"/>
      <c r="L7" s="529"/>
      <c r="M7" s="529"/>
      <c r="N7" s="529"/>
      <c r="O7" s="529"/>
      <c r="P7" s="529"/>
      <c r="Q7" s="529"/>
      <c r="R7" s="529"/>
      <c r="S7" s="529"/>
      <c r="T7" s="529"/>
      <c r="U7" s="529"/>
      <c r="V7" s="529"/>
      <c r="W7" s="529"/>
      <c r="X7" s="529"/>
      <c r="Y7" s="529"/>
      <c r="Z7" s="529"/>
      <c r="AA7" s="529"/>
      <c r="AB7" s="529"/>
      <c r="AC7" s="530"/>
      <c r="AD7" s="45"/>
      <c r="AE7" s="45"/>
    </row>
    <row r="8" spans="1:50" ht="23.25" customHeight="1" x14ac:dyDescent="0.4">
      <c r="A8" s="422"/>
      <c r="B8" s="531"/>
      <c r="C8" s="532"/>
      <c r="D8" s="532"/>
      <c r="E8" s="532"/>
      <c r="F8" s="532"/>
      <c r="G8" s="532"/>
      <c r="H8" s="532"/>
      <c r="I8" s="532"/>
      <c r="J8" s="532"/>
      <c r="K8" s="532"/>
      <c r="L8" s="532"/>
      <c r="M8" s="532"/>
      <c r="N8" s="532"/>
      <c r="O8" s="532"/>
      <c r="P8" s="532"/>
      <c r="Q8" s="532"/>
      <c r="R8" s="532"/>
      <c r="S8" s="532"/>
      <c r="T8" s="532"/>
      <c r="U8" s="532"/>
      <c r="V8" s="532"/>
      <c r="W8" s="532"/>
      <c r="X8" s="532"/>
      <c r="Y8" s="532"/>
      <c r="Z8" s="532"/>
      <c r="AA8" s="532"/>
      <c r="AB8" s="532"/>
      <c r="AC8" s="533"/>
    </row>
    <row r="9" spans="1:50" ht="23.25" customHeight="1" x14ac:dyDescent="0.4">
      <c r="A9" s="422"/>
      <c r="B9" s="512" t="s">
        <v>115</v>
      </c>
      <c r="C9" s="512"/>
      <c r="D9" s="512"/>
      <c r="E9" s="512"/>
      <c r="F9" s="512"/>
      <c r="G9" s="512"/>
      <c r="H9" s="512"/>
      <c r="I9" s="512"/>
      <c r="J9" s="512"/>
      <c r="K9" s="512"/>
      <c r="L9" s="512"/>
      <c r="M9" s="512"/>
      <c r="N9" s="512"/>
      <c r="O9" s="512"/>
      <c r="P9" s="512"/>
      <c r="Q9" s="512"/>
      <c r="R9" s="512"/>
      <c r="S9" s="512"/>
      <c r="T9" s="512"/>
      <c r="U9" s="512"/>
      <c r="V9" s="512"/>
      <c r="W9" s="512"/>
      <c r="X9" s="512"/>
      <c r="Y9" s="512"/>
      <c r="Z9" s="512"/>
      <c r="AA9" s="512"/>
      <c r="AB9" s="512"/>
      <c r="AC9" s="512"/>
    </row>
    <row r="10" spans="1:50" ht="23.25" customHeight="1" x14ac:dyDescent="0.4">
      <c r="A10" s="422"/>
      <c r="B10" s="424" t="s">
        <v>243</v>
      </c>
      <c r="C10" s="425"/>
      <c r="D10" s="425"/>
      <c r="E10" s="425"/>
      <c r="F10" s="425"/>
      <c r="G10" s="425"/>
      <c r="H10" s="425"/>
      <c r="I10" s="425"/>
      <c r="J10" s="425"/>
      <c r="K10" s="425"/>
      <c r="L10" s="425"/>
      <c r="M10" s="425"/>
      <c r="N10" s="425"/>
      <c r="O10" s="425"/>
      <c r="P10" s="425"/>
      <c r="Q10" s="425"/>
      <c r="R10" s="425"/>
      <c r="S10" s="425"/>
      <c r="T10" s="425"/>
      <c r="U10" s="425"/>
      <c r="V10" s="425"/>
      <c r="W10" s="425"/>
      <c r="X10" s="425"/>
      <c r="Y10" s="425"/>
      <c r="Z10" s="425"/>
      <c r="AA10" s="425"/>
      <c r="AB10" s="425"/>
      <c r="AC10" s="426"/>
    </row>
    <row r="11" spans="1:50" ht="23.25" customHeight="1" x14ac:dyDescent="0.4">
      <c r="A11" s="422"/>
      <c r="B11" s="528"/>
      <c r="C11" s="529"/>
      <c r="D11" s="529"/>
      <c r="E11" s="529"/>
      <c r="F11" s="529"/>
      <c r="G11" s="529"/>
      <c r="H11" s="529"/>
      <c r="I11" s="529"/>
      <c r="J11" s="529"/>
      <c r="K11" s="529"/>
      <c r="L11" s="529"/>
      <c r="M11" s="529"/>
      <c r="N11" s="529"/>
      <c r="O11" s="529"/>
      <c r="P11" s="529"/>
      <c r="Q11" s="529"/>
      <c r="R11" s="529"/>
      <c r="S11" s="529"/>
      <c r="T11" s="529"/>
      <c r="U11" s="529"/>
      <c r="V11" s="529"/>
      <c r="W11" s="529"/>
      <c r="X11" s="529"/>
      <c r="Y11" s="529"/>
      <c r="Z11" s="529"/>
      <c r="AA11" s="529"/>
      <c r="AB11" s="529"/>
      <c r="AC11" s="530"/>
    </row>
    <row r="12" spans="1:50" ht="23.25" customHeight="1" x14ac:dyDescent="0.4">
      <c r="A12" s="422"/>
      <c r="B12" s="528"/>
      <c r="C12" s="529"/>
      <c r="D12" s="529"/>
      <c r="E12" s="529"/>
      <c r="F12" s="529"/>
      <c r="G12" s="529"/>
      <c r="H12" s="529"/>
      <c r="I12" s="529"/>
      <c r="J12" s="529"/>
      <c r="K12" s="529"/>
      <c r="L12" s="529"/>
      <c r="M12" s="529"/>
      <c r="N12" s="529"/>
      <c r="O12" s="529"/>
      <c r="P12" s="529"/>
      <c r="Q12" s="529"/>
      <c r="R12" s="529"/>
      <c r="S12" s="529"/>
      <c r="T12" s="529"/>
      <c r="U12" s="529"/>
      <c r="V12" s="529"/>
      <c r="W12" s="529"/>
      <c r="X12" s="529"/>
      <c r="Y12" s="529"/>
      <c r="Z12" s="529"/>
      <c r="AA12" s="529"/>
      <c r="AB12" s="529"/>
      <c r="AC12" s="530"/>
    </row>
    <row r="13" spans="1:50" ht="23.25" customHeight="1" x14ac:dyDescent="0.4">
      <c r="A13" s="422"/>
      <c r="B13" s="528"/>
      <c r="C13" s="529"/>
      <c r="D13" s="529"/>
      <c r="E13" s="529"/>
      <c r="F13" s="529"/>
      <c r="G13" s="529"/>
      <c r="H13" s="529"/>
      <c r="I13" s="529"/>
      <c r="J13" s="529"/>
      <c r="K13" s="529"/>
      <c r="L13" s="529"/>
      <c r="M13" s="529"/>
      <c r="N13" s="529"/>
      <c r="O13" s="529"/>
      <c r="P13" s="529"/>
      <c r="Q13" s="529"/>
      <c r="R13" s="529"/>
      <c r="S13" s="529"/>
      <c r="T13" s="529"/>
      <c r="U13" s="529"/>
      <c r="V13" s="529"/>
      <c r="W13" s="529"/>
      <c r="X13" s="529"/>
      <c r="Y13" s="529"/>
      <c r="Z13" s="529"/>
      <c r="AA13" s="529"/>
      <c r="AB13" s="529"/>
      <c r="AC13" s="530"/>
    </row>
    <row r="14" spans="1:50" ht="23.25" customHeight="1" x14ac:dyDescent="0.4">
      <c r="A14" s="422"/>
      <c r="B14" s="528"/>
      <c r="C14" s="529"/>
      <c r="D14" s="529"/>
      <c r="E14" s="529"/>
      <c r="F14" s="529"/>
      <c r="G14" s="529"/>
      <c r="H14" s="529"/>
      <c r="I14" s="529"/>
      <c r="J14" s="529"/>
      <c r="K14" s="529"/>
      <c r="L14" s="529"/>
      <c r="M14" s="529"/>
      <c r="N14" s="529"/>
      <c r="O14" s="529"/>
      <c r="P14" s="529"/>
      <c r="Q14" s="529"/>
      <c r="R14" s="529"/>
      <c r="S14" s="529"/>
      <c r="T14" s="529"/>
      <c r="U14" s="529"/>
      <c r="V14" s="529"/>
      <c r="W14" s="529"/>
      <c r="X14" s="529"/>
      <c r="Y14" s="529"/>
      <c r="Z14" s="529"/>
      <c r="AA14" s="529"/>
      <c r="AB14" s="529"/>
      <c r="AC14" s="530"/>
      <c r="AF14" s="45"/>
      <c r="AG14" s="45"/>
      <c r="AH14" s="45"/>
      <c r="AI14" s="45"/>
    </row>
    <row r="15" spans="1:50" ht="23.25" customHeight="1" x14ac:dyDescent="0.4">
      <c r="A15" s="422"/>
      <c r="B15" s="528"/>
      <c r="C15" s="529"/>
      <c r="D15" s="529"/>
      <c r="E15" s="529"/>
      <c r="F15" s="529"/>
      <c r="G15" s="529"/>
      <c r="H15" s="529"/>
      <c r="I15" s="529"/>
      <c r="J15" s="529"/>
      <c r="K15" s="529"/>
      <c r="L15" s="529"/>
      <c r="M15" s="529"/>
      <c r="N15" s="529"/>
      <c r="O15" s="529"/>
      <c r="P15" s="529"/>
      <c r="Q15" s="529"/>
      <c r="R15" s="529"/>
      <c r="S15" s="529"/>
      <c r="T15" s="529"/>
      <c r="U15" s="529"/>
      <c r="V15" s="529"/>
      <c r="W15" s="529"/>
      <c r="X15" s="529"/>
      <c r="Y15" s="529"/>
      <c r="Z15" s="529"/>
      <c r="AA15" s="529"/>
      <c r="AB15" s="529"/>
      <c r="AC15" s="530"/>
      <c r="AF15" s="45"/>
      <c r="AG15" s="45"/>
      <c r="AH15" s="45"/>
      <c r="AI15" s="45"/>
    </row>
    <row r="16" spans="1:50" ht="23.25" customHeight="1" x14ac:dyDescent="0.4">
      <c r="A16" s="422"/>
      <c r="B16" s="528"/>
      <c r="C16" s="529"/>
      <c r="D16" s="529"/>
      <c r="E16" s="529"/>
      <c r="F16" s="529"/>
      <c r="G16" s="529"/>
      <c r="H16" s="529"/>
      <c r="I16" s="529"/>
      <c r="J16" s="529"/>
      <c r="K16" s="529"/>
      <c r="L16" s="529"/>
      <c r="M16" s="529"/>
      <c r="N16" s="529"/>
      <c r="O16" s="529"/>
      <c r="P16" s="529"/>
      <c r="Q16" s="529"/>
      <c r="R16" s="529"/>
      <c r="S16" s="529"/>
      <c r="T16" s="529"/>
      <c r="U16" s="529"/>
      <c r="V16" s="529"/>
      <c r="W16" s="529"/>
      <c r="X16" s="529"/>
      <c r="Y16" s="529"/>
      <c r="Z16" s="529"/>
      <c r="AA16" s="529"/>
      <c r="AB16" s="529"/>
      <c r="AC16" s="530"/>
      <c r="AF16" s="45"/>
      <c r="AG16" s="45"/>
      <c r="AH16" s="45"/>
      <c r="AI16" s="45"/>
    </row>
    <row r="17" spans="1:66" ht="23.25" customHeight="1" x14ac:dyDescent="0.4">
      <c r="A17" s="422"/>
      <c r="B17" s="528"/>
      <c r="C17" s="529"/>
      <c r="D17" s="529"/>
      <c r="E17" s="529"/>
      <c r="F17" s="529"/>
      <c r="G17" s="529"/>
      <c r="H17" s="529"/>
      <c r="I17" s="529"/>
      <c r="J17" s="529"/>
      <c r="K17" s="529"/>
      <c r="L17" s="529"/>
      <c r="M17" s="529"/>
      <c r="N17" s="529"/>
      <c r="O17" s="529"/>
      <c r="P17" s="529"/>
      <c r="Q17" s="529"/>
      <c r="R17" s="529"/>
      <c r="S17" s="529"/>
      <c r="T17" s="529"/>
      <c r="U17" s="529"/>
      <c r="V17" s="529"/>
      <c r="W17" s="529"/>
      <c r="X17" s="529"/>
      <c r="Y17" s="529"/>
      <c r="Z17" s="529"/>
      <c r="AA17" s="529"/>
      <c r="AB17" s="529"/>
      <c r="AC17" s="530"/>
    </row>
    <row r="18" spans="1:66" ht="23.25" customHeight="1" x14ac:dyDescent="0.4">
      <c r="A18" s="422"/>
      <c r="B18" s="528"/>
      <c r="C18" s="529"/>
      <c r="D18" s="529"/>
      <c r="E18" s="529"/>
      <c r="F18" s="529"/>
      <c r="G18" s="529"/>
      <c r="H18" s="529"/>
      <c r="I18" s="529"/>
      <c r="J18" s="529"/>
      <c r="K18" s="529"/>
      <c r="L18" s="529"/>
      <c r="M18" s="529"/>
      <c r="N18" s="529"/>
      <c r="O18" s="529"/>
      <c r="P18" s="529"/>
      <c r="Q18" s="529"/>
      <c r="R18" s="529"/>
      <c r="S18" s="529"/>
      <c r="T18" s="529"/>
      <c r="U18" s="529"/>
      <c r="V18" s="529"/>
      <c r="W18" s="529"/>
      <c r="X18" s="529"/>
      <c r="Y18" s="529"/>
      <c r="Z18" s="529"/>
      <c r="AA18" s="529"/>
      <c r="AB18" s="529"/>
      <c r="AC18" s="530"/>
    </row>
    <row r="19" spans="1:66" ht="23.25" customHeight="1" x14ac:dyDescent="0.4">
      <c r="A19" s="422"/>
      <c r="B19" s="528"/>
      <c r="C19" s="529"/>
      <c r="D19" s="529"/>
      <c r="E19" s="529"/>
      <c r="F19" s="529"/>
      <c r="G19" s="529"/>
      <c r="H19" s="529"/>
      <c r="I19" s="529"/>
      <c r="J19" s="529"/>
      <c r="K19" s="529"/>
      <c r="L19" s="529"/>
      <c r="M19" s="529"/>
      <c r="N19" s="529"/>
      <c r="O19" s="529"/>
      <c r="P19" s="529"/>
      <c r="Q19" s="529"/>
      <c r="R19" s="529"/>
      <c r="S19" s="529"/>
      <c r="T19" s="529"/>
      <c r="U19" s="529"/>
      <c r="V19" s="529"/>
      <c r="W19" s="529"/>
      <c r="X19" s="529"/>
      <c r="Y19" s="529"/>
      <c r="Z19" s="529"/>
      <c r="AA19" s="529"/>
      <c r="AB19" s="529"/>
      <c r="AC19" s="530"/>
    </row>
    <row r="20" spans="1:66" ht="23.25" customHeight="1" x14ac:dyDescent="0.4">
      <c r="A20" s="422"/>
      <c r="B20" s="528"/>
      <c r="C20" s="529"/>
      <c r="D20" s="529"/>
      <c r="E20" s="529"/>
      <c r="F20" s="529"/>
      <c r="G20" s="529"/>
      <c r="H20" s="529"/>
      <c r="I20" s="529"/>
      <c r="J20" s="529"/>
      <c r="K20" s="529"/>
      <c r="L20" s="529"/>
      <c r="M20" s="529"/>
      <c r="N20" s="529"/>
      <c r="O20" s="529"/>
      <c r="P20" s="529"/>
      <c r="Q20" s="529"/>
      <c r="R20" s="529"/>
      <c r="S20" s="529"/>
      <c r="T20" s="529"/>
      <c r="U20" s="529"/>
      <c r="V20" s="529"/>
      <c r="W20" s="529"/>
      <c r="X20" s="529"/>
      <c r="Y20" s="529"/>
      <c r="Z20" s="529"/>
      <c r="AA20" s="529"/>
      <c r="AB20" s="529"/>
      <c r="AC20" s="530"/>
    </row>
    <row r="21" spans="1:66" ht="23.25" customHeight="1" x14ac:dyDescent="0.4">
      <c r="A21" s="422"/>
      <c r="B21" s="528"/>
      <c r="C21" s="529"/>
      <c r="D21" s="529"/>
      <c r="E21" s="529"/>
      <c r="F21" s="529"/>
      <c r="G21" s="529"/>
      <c r="H21" s="529"/>
      <c r="I21" s="529"/>
      <c r="J21" s="529"/>
      <c r="K21" s="529"/>
      <c r="L21" s="529"/>
      <c r="M21" s="529"/>
      <c r="N21" s="529"/>
      <c r="O21" s="529"/>
      <c r="P21" s="529"/>
      <c r="Q21" s="529"/>
      <c r="R21" s="529"/>
      <c r="S21" s="529"/>
      <c r="T21" s="529"/>
      <c r="U21" s="529"/>
      <c r="V21" s="529"/>
      <c r="W21" s="529"/>
      <c r="X21" s="529"/>
      <c r="Y21" s="529"/>
      <c r="Z21" s="529"/>
      <c r="AA21" s="529"/>
      <c r="AB21" s="529"/>
      <c r="AC21" s="530"/>
    </row>
    <row r="22" spans="1:66" ht="23.25" customHeight="1" x14ac:dyDescent="0.4">
      <c r="A22" s="422"/>
      <c r="B22" s="531"/>
      <c r="C22" s="532"/>
      <c r="D22" s="532"/>
      <c r="E22" s="532"/>
      <c r="F22" s="532"/>
      <c r="G22" s="532"/>
      <c r="H22" s="532"/>
      <c r="I22" s="532"/>
      <c r="J22" s="532"/>
      <c r="K22" s="532"/>
      <c r="L22" s="532"/>
      <c r="M22" s="532"/>
      <c r="N22" s="532"/>
      <c r="O22" s="532"/>
      <c r="P22" s="532"/>
      <c r="Q22" s="532"/>
      <c r="R22" s="532"/>
      <c r="S22" s="532"/>
      <c r="T22" s="532"/>
      <c r="U22" s="532"/>
      <c r="V22" s="532"/>
      <c r="W22" s="532"/>
      <c r="X22" s="532"/>
      <c r="Y22" s="532"/>
      <c r="Z22" s="532"/>
      <c r="AA22" s="532"/>
      <c r="AB22" s="532"/>
      <c r="AC22" s="533"/>
    </row>
    <row r="23" spans="1:66" ht="18.75" customHeight="1" x14ac:dyDescent="0.4">
      <c r="A23" s="420"/>
      <c r="B23" s="420"/>
      <c r="C23" s="420"/>
      <c r="D23" s="420"/>
      <c r="E23" s="420"/>
      <c r="F23" s="420"/>
      <c r="G23" s="420"/>
      <c r="H23" s="420"/>
      <c r="I23" s="420"/>
      <c r="J23" s="420"/>
      <c r="K23" s="420"/>
      <c r="L23" s="420"/>
      <c r="M23" s="420"/>
      <c r="N23" s="420"/>
      <c r="O23" s="420"/>
      <c r="P23" s="420"/>
      <c r="Q23" s="420"/>
      <c r="R23" s="420"/>
      <c r="S23" s="420"/>
      <c r="T23" s="420"/>
      <c r="U23" s="420"/>
      <c r="V23" s="420"/>
      <c r="W23" s="420"/>
      <c r="X23" s="420"/>
      <c r="Y23" s="420"/>
      <c r="Z23" s="420"/>
      <c r="AA23" s="420"/>
      <c r="AB23" s="420"/>
      <c r="AC23" s="420"/>
    </row>
    <row r="24" spans="1:66" ht="23.25" customHeight="1" x14ac:dyDescent="0.4">
      <c r="A24" s="421" t="s">
        <v>114</v>
      </c>
      <c r="B24" s="421"/>
      <c r="C24" s="421"/>
      <c r="D24" s="421"/>
      <c r="E24" s="421"/>
      <c r="F24" s="421"/>
      <c r="G24" s="421"/>
      <c r="H24" s="421"/>
      <c r="I24" s="421"/>
      <c r="J24" s="421"/>
      <c r="K24" s="421"/>
      <c r="L24" s="421"/>
      <c r="M24" s="421"/>
      <c r="N24" s="421"/>
      <c r="O24" s="421"/>
      <c r="P24" s="421"/>
      <c r="Q24" s="421"/>
      <c r="R24" s="421"/>
      <c r="S24" s="421"/>
      <c r="T24" s="421"/>
      <c r="U24" s="421"/>
      <c r="V24" s="421"/>
      <c r="W24" s="421"/>
      <c r="X24" s="421"/>
      <c r="Y24" s="421"/>
      <c r="Z24" s="421"/>
      <c r="AA24" s="421"/>
      <c r="AB24" s="421"/>
      <c r="AC24" s="421"/>
    </row>
    <row r="25" spans="1:66" ht="23.25" customHeight="1" x14ac:dyDescent="0.4">
      <c r="A25" s="422"/>
      <c r="B25" s="517" t="s">
        <v>113</v>
      </c>
      <c r="C25" s="518"/>
      <c r="D25" s="518"/>
      <c r="E25" s="518"/>
      <c r="F25" s="518"/>
      <c r="G25" s="518"/>
      <c r="H25" s="518"/>
      <c r="I25" s="518"/>
      <c r="J25" s="518"/>
      <c r="K25" s="518"/>
      <c r="L25" s="518"/>
      <c r="M25" s="518"/>
      <c r="N25" s="518"/>
      <c r="O25" s="518"/>
      <c r="P25" s="518"/>
      <c r="Q25" s="518"/>
      <c r="R25" s="518"/>
      <c r="S25" s="518"/>
      <c r="T25" s="518"/>
      <c r="U25" s="518"/>
      <c r="V25" s="518"/>
      <c r="W25" s="518"/>
      <c r="X25" s="518"/>
      <c r="Y25" s="518"/>
      <c r="Z25" s="518"/>
      <c r="AA25" s="518"/>
      <c r="AB25" s="518"/>
      <c r="AC25" s="519"/>
    </row>
    <row r="26" spans="1:66" ht="23.25" customHeight="1" x14ac:dyDescent="0.4">
      <c r="A26" s="422"/>
      <c r="B26" s="520" t="s">
        <v>244</v>
      </c>
      <c r="C26" s="521"/>
      <c r="D26" s="521"/>
      <c r="E26" s="521"/>
      <c r="F26" s="521"/>
      <c r="G26" s="521"/>
      <c r="H26" s="521"/>
      <c r="I26" s="521"/>
      <c r="J26" s="521"/>
      <c r="K26" s="521"/>
      <c r="L26" s="521"/>
      <c r="M26" s="521"/>
      <c r="N26" s="521"/>
      <c r="O26" s="521"/>
      <c r="P26" s="521"/>
      <c r="Q26" s="521"/>
      <c r="R26" s="521"/>
      <c r="S26" s="521"/>
      <c r="T26" s="521"/>
      <c r="U26" s="521"/>
      <c r="V26" s="521"/>
      <c r="W26" s="521"/>
      <c r="X26" s="521"/>
      <c r="Y26" s="521"/>
      <c r="Z26" s="521"/>
      <c r="AA26" s="521"/>
      <c r="AB26" s="521"/>
      <c r="AC26" s="522"/>
    </row>
    <row r="27" spans="1:66" ht="23.25" customHeight="1" x14ac:dyDescent="0.4">
      <c r="A27" s="422"/>
      <c r="B27" s="520"/>
      <c r="C27" s="521"/>
      <c r="D27" s="521"/>
      <c r="E27" s="521"/>
      <c r="F27" s="521"/>
      <c r="G27" s="521"/>
      <c r="H27" s="521"/>
      <c r="I27" s="521"/>
      <c r="J27" s="521"/>
      <c r="K27" s="521"/>
      <c r="L27" s="521"/>
      <c r="M27" s="521"/>
      <c r="N27" s="521"/>
      <c r="O27" s="521"/>
      <c r="P27" s="521"/>
      <c r="Q27" s="521"/>
      <c r="R27" s="521"/>
      <c r="S27" s="521"/>
      <c r="T27" s="521"/>
      <c r="U27" s="521"/>
      <c r="V27" s="521"/>
      <c r="W27" s="521"/>
      <c r="X27" s="521"/>
      <c r="Y27" s="521"/>
      <c r="Z27" s="521"/>
      <c r="AA27" s="521"/>
      <c r="AB27" s="521"/>
      <c r="AC27" s="522"/>
      <c r="AV27" s="492"/>
      <c r="AW27" s="492"/>
      <c r="AX27" s="492"/>
      <c r="AY27" s="492"/>
      <c r="AZ27" s="492"/>
      <c r="BB27" s="492"/>
      <c r="BC27" s="492"/>
      <c r="BD27" s="492"/>
      <c r="BE27" s="492"/>
      <c r="BF27" s="492"/>
      <c r="BG27" s="492"/>
      <c r="BH27" s="492"/>
      <c r="BI27" s="492"/>
      <c r="BJ27" s="492"/>
      <c r="BK27" s="492"/>
      <c r="BM27" s="31"/>
      <c r="BN27" s="31"/>
    </row>
    <row r="28" spans="1:66" ht="23.25" customHeight="1" x14ac:dyDescent="0.4">
      <c r="A28" s="422"/>
      <c r="B28" s="523"/>
      <c r="C28" s="524"/>
      <c r="D28" s="524"/>
      <c r="E28" s="524"/>
      <c r="F28" s="524"/>
      <c r="G28" s="524"/>
      <c r="H28" s="524"/>
      <c r="I28" s="524"/>
      <c r="J28" s="524"/>
      <c r="K28" s="524"/>
      <c r="L28" s="524"/>
      <c r="M28" s="524"/>
      <c r="N28" s="524"/>
      <c r="O28" s="524"/>
      <c r="P28" s="524"/>
      <c r="Q28" s="524"/>
      <c r="R28" s="524"/>
      <c r="S28" s="524"/>
      <c r="T28" s="524"/>
      <c r="U28" s="524"/>
      <c r="V28" s="524"/>
      <c r="W28" s="524"/>
      <c r="X28" s="524"/>
      <c r="Y28" s="524"/>
      <c r="Z28" s="524"/>
      <c r="AA28" s="524"/>
      <c r="AB28" s="524"/>
      <c r="AC28" s="525"/>
      <c r="AF28" s="492"/>
      <c r="AG28" s="492"/>
      <c r="AH28" s="492"/>
      <c r="AI28" s="47"/>
      <c r="AJ28" s="47"/>
      <c r="AK28" s="492"/>
      <c r="AL28" s="492"/>
      <c r="AM28" s="492"/>
      <c r="AN28" s="492"/>
      <c r="AO28" s="47"/>
      <c r="AP28" s="47"/>
      <c r="AQ28" s="492"/>
      <c r="AR28" s="492"/>
      <c r="AS28" s="492"/>
      <c r="AV28" s="492"/>
      <c r="AW28" s="492"/>
      <c r="AX28" s="492"/>
      <c r="AY28" s="492"/>
      <c r="AZ28" s="492"/>
      <c r="BB28" s="492"/>
      <c r="BC28" s="492"/>
      <c r="BD28" s="492"/>
      <c r="BE28" s="492"/>
      <c r="BF28" s="492"/>
      <c r="BG28" s="492"/>
      <c r="BH28" s="492"/>
      <c r="BI28" s="492"/>
      <c r="BJ28" s="492"/>
      <c r="BK28" s="492"/>
      <c r="BM28" s="31"/>
      <c r="BN28" s="31"/>
    </row>
    <row r="29" spans="1:66" ht="23.25" customHeight="1" x14ac:dyDescent="0.4">
      <c r="A29" s="422"/>
      <c r="B29" s="512" t="s">
        <v>116</v>
      </c>
      <c r="C29" s="512"/>
      <c r="D29" s="512"/>
      <c r="E29" s="512"/>
      <c r="F29" s="512"/>
      <c r="G29" s="512"/>
      <c r="H29" s="512"/>
      <c r="I29" s="512"/>
      <c r="J29" s="512"/>
      <c r="K29" s="512"/>
      <c r="L29" s="512"/>
      <c r="M29" s="512"/>
      <c r="N29" s="512"/>
      <c r="O29" s="512"/>
      <c r="P29" s="512"/>
      <c r="Q29" s="512"/>
      <c r="R29" s="512"/>
      <c r="S29" s="512"/>
      <c r="T29" s="512"/>
      <c r="U29" s="512"/>
      <c r="V29" s="512"/>
      <c r="W29" s="512"/>
      <c r="X29" s="512"/>
      <c r="Y29" s="512"/>
      <c r="Z29" s="512"/>
      <c r="AA29" s="512"/>
      <c r="AB29" s="512"/>
      <c r="AC29" s="512"/>
      <c r="AF29" s="492"/>
      <c r="AG29" s="492"/>
      <c r="AH29" s="492"/>
      <c r="AI29" s="47"/>
      <c r="AJ29" s="47"/>
      <c r="AK29" s="492"/>
      <c r="AL29" s="492"/>
      <c r="AM29" s="492"/>
      <c r="AN29" s="492"/>
      <c r="AO29" s="47"/>
      <c r="AP29" s="47"/>
      <c r="AQ29" s="492"/>
      <c r="AR29" s="492"/>
      <c r="AS29" s="492"/>
      <c r="AV29" s="492"/>
      <c r="AW29" s="492"/>
      <c r="AX29" s="492"/>
      <c r="AY29" s="492"/>
      <c r="AZ29" s="492"/>
      <c r="BB29" s="492"/>
      <c r="BC29" s="492"/>
      <c r="BD29" s="492"/>
      <c r="BE29" s="492"/>
      <c r="BF29" s="492"/>
      <c r="BG29" s="492"/>
      <c r="BH29" s="492"/>
      <c r="BI29" s="492"/>
      <c r="BJ29" s="492"/>
      <c r="BK29" s="492"/>
      <c r="BM29" s="31"/>
      <c r="BN29" s="31"/>
    </row>
    <row r="30" spans="1:66" ht="23.25" customHeight="1" x14ac:dyDescent="0.4">
      <c r="A30" s="422"/>
      <c r="B30" s="435" t="s">
        <v>245</v>
      </c>
      <c r="C30" s="435"/>
      <c r="D30" s="435"/>
      <c r="E30" s="435"/>
      <c r="F30" s="435"/>
      <c r="G30" s="435"/>
      <c r="H30" s="435"/>
      <c r="I30" s="435"/>
      <c r="J30" s="435"/>
      <c r="K30" s="435"/>
      <c r="L30" s="435"/>
      <c r="M30" s="435"/>
      <c r="N30" s="435"/>
      <c r="O30" s="435"/>
      <c r="P30" s="435"/>
      <c r="Q30" s="435"/>
      <c r="R30" s="435"/>
      <c r="S30" s="435"/>
      <c r="T30" s="435"/>
      <c r="U30" s="435"/>
      <c r="V30" s="435"/>
      <c r="W30" s="435"/>
      <c r="X30" s="435"/>
      <c r="Y30" s="435"/>
      <c r="Z30" s="435"/>
      <c r="AA30" s="435"/>
      <c r="AB30" s="435"/>
      <c r="AC30" s="435"/>
    </row>
    <row r="31" spans="1:66" ht="23.25" customHeight="1" x14ac:dyDescent="0.4">
      <c r="A31" s="422"/>
      <c r="B31" s="419"/>
      <c r="C31" s="419"/>
      <c r="D31" s="419"/>
      <c r="E31" s="419"/>
      <c r="F31" s="419"/>
      <c r="G31" s="419"/>
      <c r="H31" s="419"/>
      <c r="I31" s="419"/>
      <c r="J31" s="419"/>
      <c r="K31" s="419"/>
      <c r="L31" s="419"/>
      <c r="M31" s="419"/>
      <c r="N31" s="419"/>
      <c r="O31" s="419"/>
      <c r="P31" s="419"/>
      <c r="Q31" s="419"/>
      <c r="R31" s="419"/>
      <c r="S31" s="419"/>
      <c r="T31" s="419"/>
      <c r="U31" s="419"/>
      <c r="V31" s="419"/>
      <c r="W31" s="419"/>
      <c r="X31" s="419"/>
      <c r="Y31" s="419"/>
      <c r="Z31" s="419"/>
      <c r="AA31" s="419"/>
      <c r="AB31" s="419"/>
      <c r="AC31" s="419"/>
    </row>
    <row r="32" spans="1:66" ht="23.25" customHeight="1" x14ac:dyDescent="0.4">
      <c r="A32" s="422"/>
      <c r="B32" s="419"/>
      <c r="C32" s="419"/>
      <c r="D32" s="419"/>
      <c r="E32" s="419"/>
      <c r="F32" s="419"/>
      <c r="G32" s="419"/>
      <c r="H32" s="419"/>
      <c r="I32" s="419"/>
      <c r="J32" s="419"/>
      <c r="K32" s="419"/>
      <c r="L32" s="419"/>
      <c r="M32" s="419"/>
      <c r="N32" s="419"/>
      <c r="O32" s="419"/>
      <c r="P32" s="419"/>
      <c r="Q32" s="419"/>
      <c r="R32" s="419"/>
      <c r="S32" s="419"/>
      <c r="T32" s="419"/>
      <c r="U32" s="419"/>
      <c r="V32" s="419"/>
      <c r="W32" s="419"/>
      <c r="X32" s="419"/>
      <c r="Y32" s="419"/>
      <c r="Z32" s="419"/>
      <c r="AA32" s="419"/>
      <c r="AB32" s="419"/>
      <c r="AC32" s="419"/>
    </row>
    <row r="33" spans="1:29" ht="23.25" customHeight="1" x14ac:dyDescent="0.4">
      <c r="A33" s="422"/>
      <c r="B33" s="419"/>
      <c r="C33" s="419"/>
      <c r="D33" s="419"/>
      <c r="E33" s="419"/>
      <c r="F33" s="419"/>
      <c r="G33" s="419"/>
      <c r="H33" s="419"/>
      <c r="I33" s="419"/>
      <c r="J33" s="419"/>
      <c r="K33" s="419"/>
      <c r="L33" s="419"/>
      <c r="M33" s="419"/>
      <c r="N33" s="419"/>
      <c r="O33" s="419"/>
      <c r="P33" s="419"/>
      <c r="Q33" s="419"/>
      <c r="R33" s="419"/>
      <c r="S33" s="419"/>
      <c r="T33" s="419"/>
      <c r="U33" s="419"/>
      <c r="V33" s="419"/>
      <c r="W33" s="419"/>
      <c r="X33" s="419"/>
      <c r="Y33" s="419"/>
      <c r="Z33" s="419"/>
      <c r="AA33" s="419"/>
      <c r="AB33" s="419"/>
      <c r="AC33" s="419"/>
    </row>
    <row r="34" spans="1:29" ht="23.25" customHeight="1" x14ac:dyDescent="0.4">
      <c r="A34" s="422"/>
      <c r="B34" s="419"/>
      <c r="C34" s="419"/>
      <c r="D34" s="419"/>
      <c r="E34" s="419"/>
      <c r="F34" s="419"/>
      <c r="G34" s="419"/>
      <c r="H34" s="419"/>
      <c r="I34" s="419"/>
      <c r="J34" s="419"/>
      <c r="K34" s="419"/>
      <c r="L34" s="419"/>
      <c r="M34" s="419"/>
      <c r="N34" s="419"/>
      <c r="O34" s="419"/>
      <c r="P34" s="419"/>
      <c r="Q34" s="419"/>
      <c r="R34" s="419"/>
      <c r="S34" s="419"/>
      <c r="T34" s="419"/>
      <c r="U34" s="419"/>
      <c r="V34" s="419"/>
      <c r="W34" s="419"/>
      <c r="X34" s="419"/>
      <c r="Y34" s="419"/>
      <c r="Z34" s="419"/>
      <c r="AA34" s="419"/>
      <c r="AB34" s="419"/>
      <c r="AC34" s="419"/>
    </row>
    <row r="35" spans="1:29" ht="23.25" customHeight="1" x14ac:dyDescent="0.4">
      <c r="A35" s="422"/>
      <c r="B35" s="419"/>
      <c r="C35" s="419"/>
      <c r="D35" s="419"/>
      <c r="E35" s="419"/>
      <c r="F35" s="419"/>
      <c r="G35" s="419"/>
      <c r="H35" s="419"/>
      <c r="I35" s="419"/>
      <c r="J35" s="419"/>
      <c r="K35" s="419"/>
      <c r="L35" s="419"/>
      <c r="M35" s="419"/>
      <c r="N35" s="419"/>
      <c r="O35" s="419"/>
      <c r="P35" s="419"/>
      <c r="Q35" s="419"/>
      <c r="R35" s="419"/>
      <c r="S35" s="419"/>
      <c r="T35" s="419"/>
      <c r="U35" s="419"/>
      <c r="V35" s="419"/>
      <c r="W35" s="419"/>
      <c r="X35" s="419"/>
      <c r="Y35" s="419"/>
      <c r="Z35" s="419"/>
      <c r="AA35" s="419"/>
      <c r="AB35" s="419"/>
      <c r="AC35" s="419"/>
    </row>
    <row r="36" spans="1:29" ht="23.25" customHeight="1" x14ac:dyDescent="0.4">
      <c r="A36" s="422"/>
      <c r="B36" s="512" t="s">
        <v>111</v>
      </c>
      <c r="C36" s="512"/>
      <c r="D36" s="512"/>
      <c r="E36" s="512"/>
      <c r="F36" s="512"/>
      <c r="G36" s="512"/>
      <c r="H36" s="512"/>
      <c r="I36" s="512"/>
      <c r="J36" s="512"/>
      <c r="K36" s="512"/>
      <c r="L36" s="512"/>
      <c r="M36" s="512"/>
      <c r="N36" s="512"/>
      <c r="O36" s="512"/>
      <c r="P36" s="512"/>
      <c r="Q36" s="512"/>
      <c r="R36" s="512"/>
      <c r="S36" s="512"/>
      <c r="T36" s="512"/>
      <c r="U36" s="512"/>
      <c r="V36" s="512"/>
      <c r="W36" s="512"/>
      <c r="X36" s="512"/>
      <c r="Y36" s="512"/>
      <c r="Z36" s="512"/>
      <c r="AA36" s="512"/>
      <c r="AB36" s="512"/>
      <c r="AC36" s="512"/>
    </row>
    <row r="37" spans="1:29" ht="23.25" customHeight="1" x14ac:dyDescent="0.4">
      <c r="A37" s="422"/>
      <c r="B37" s="435" t="s">
        <v>246</v>
      </c>
      <c r="C37" s="435"/>
      <c r="D37" s="435"/>
      <c r="E37" s="435"/>
      <c r="F37" s="435"/>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row>
    <row r="38" spans="1:29" ht="23.25" customHeight="1" x14ac:dyDescent="0.4">
      <c r="A38" s="422"/>
      <c r="B38" s="419"/>
      <c r="C38" s="419"/>
      <c r="D38" s="419"/>
      <c r="E38" s="419"/>
      <c r="F38" s="419"/>
      <c r="G38" s="419"/>
      <c r="H38" s="419"/>
      <c r="I38" s="419"/>
      <c r="J38" s="419"/>
      <c r="K38" s="419"/>
      <c r="L38" s="419"/>
      <c r="M38" s="419"/>
      <c r="N38" s="419"/>
      <c r="O38" s="419"/>
      <c r="P38" s="419"/>
      <c r="Q38" s="419"/>
      <c r="R38" s="419"/>
      <c r="S38" s="419"/>
      <c r="T38" s="419"/>
      <c r="U38" s="419"/>
      <c r="V38" s="419"/>
      <c r="W38" s="419"/>
      <c r="X38" s="419"/>
      <c r="Y38" s="419"/>
      <c r="Z38" s="419"/>
      <c r="AA38" s="419"/>
      <c r="AB38" s="419"/>
      <c r="AC38" s="419"/>
    </row>
    <row r="39" spans="1:29" ht="23.25" customHeight="1" x14ac:dyDescent="0.4">
      <c r="A39" s="422"/>
      <c r="B39" s="419"/>
      <c r="C39" s="419"/>
      <c r="D39" s="419"/>
      <c r="E39" s="419"/>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row>
    <row r="40" spans="1:29" ht="23.25" customHeight="1" x14ac:dyDescent="0.4">
      <c r="A40" s="422"/>
      <c r="B40" s="419"/>
      <c r="C40" s="419"/>
      <c r="D40" s="419"/>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row>
    <row r="41" spans="1:29" ht="23.25" customHeight="1" x14ac:dyDescent="0.4">
      <c r="A41" s="422"/>
      <c r="B41" s="419"/>
      <c r="C41" s="419"/>
      <c r="D41" s="419"/>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row>
    <row r="42" spans="1:29" ht="23.25" customHeight="1" x14ac:dyDescent="0.4">
      <c r="A42" s="422"/>
      <c r="B42" s="419"/>
      <c r="C42" s="419"/>
      <c r="D42" s="419"/>
      <c r="E42" s="419"/>
      <c r="F42" s="419"/>
      <c r="G42" s="419"/>
      <c r="H42" s="419"/>
      <c r="I42" s="419"/>
      <c r="J42" s="419"/>
      <c r="K42" s="419"/>
      <c r="L42" s="419"/>
      <c r="M42" s="419"/>
      <c r="N42" s="419"/>
      <c r="O42" s="419"/>
      <c r="P42" s="419"/>
      <c r="Q42" s="419"/>
      <c r="R42" s="419"/>
      <c r="S42" s="419"/>
      <c r="T42" s="419"/>
      <c r="U42" s="419"/>
      <c r="V42" s="419"/>
      <c r="W42" s="419"/>
      <c r="X42" s="419"/>
      <c r="Y42" s="419"/>
      <c r="Z42" s="419"/>
      <c r="AA42" s="419"/>
      <c r="AB42" s="419"/>
      <c r="AC42" s="419"/>
    </row>
    <row r="43" spans="1:29" ht="23.25" customHeight="1" x14ac:dyDescent="0.4">
      <c r="A43" s="422"/>
      <c r="B43" s="419"/>
      <c r="C43" s="419"/>
      <c r="D43" s="419"/>
      <c r="E43" s="419"/>
      <c r="F43" s="419"/>
      <c r="G43" s="419"/>
      <c r="H43" s="419"/>
      <c r="I43" s="419"/>
      <c r="J43" s="419"/>
      <c r="K43" s="419"/>
      <c r="L43" s="419"/>
      <c r="M43" s="419"/>
      <c r="N43" s="419"/>
      <c r="O43" s="419"/>
      <c r="P43" s="419"/>
      <c r="Q43" s="419"/>
      <c r="R43" s="419"/>
      <c r="S43" s="419"/>
      <c r="T43" s="419"/>
      <c r="U43" s="419"/>
      <c r="V43" s="419"/>
      <c r="W43" s="419"/>
      <c r="X43" s="419"/>
      <c r="Y43" s="419"/>
      <c r="Z43" s="419"/>
      <c r="AA43" s="419"/>
      <c r="AB43" s="419"/>
      <c r="AC43" s="419"/>
    </row>
    <row r="44" spans="1:29" ht="23.25" customHeight="1" x14ac:dyDescent="0.4">
      <c r="A44" s="422"/>
      <c r="B44" s="419"/>
      <c r="C44" s="419"/>
      <c r="D44" s="419"/>
      <c r="E44" s="419"/>
      <c r="F44" s="419"/>
      <c r="G44" s="419"/>
      <c r="H44" s="419"/>
      <c r="I44" s="419"/>
      <c r="J44" s="419"/>
      <c r="K44" s="419"/>
      <c r="L44" s="419"/>
      <c r="M44" s="419"/>
      <c r="N44" s="419"/>
      <c r="O44" s="419"/>
      <c r="P44" s="419"/>
      <c r="Q44" s="419"/>
      <c r="R44" s="419"/>
      <c r="S44" s="419"/>
      <c r="T44" s="419"/>
      <c r="U44" s="419"/>
      <c r="V44" s="419"/>
      <c r="W44" s="419"/>
      <c r="X44" s="419"/>
      <c r="Y44" s="419"/>
      <c r="Z44" s="419"/>
      <c r="AA44" s="419"/>
      <c r="AB44" s="419"/>
      <c r="AC44" s="419"/>
    </row>
    <row r="45" spans="1:29" ht="23.25" customHeight="1" x14ac:dyDescent="0.4">
      <c r="A45" s="422"/>
      <c r="B45" s="419"/>
      <c r="C45" s="419"/>
      <c r="D45" s="419"/>
      <c r="E45" s="419"/>
      <c r="F45" s="419"/>
      <c r="G45" s="419"/>
      <c r="H45" s="419"/>
      <c r="I45" s="419"/>
      <c r="J45" s="419"/>
      <c r="K45" s="419"/>
      <c r="L45" s="419"/>
      <c r="M45" s="419"/>
      <c r="N45" s="419"/>
      <c r="O45" s="419"/>
      <c r="P45" s="419"/>
      <c r="Q45" s="419"/>
      <c r="R45" s="419"/>
      <c r="S45" s="419"/>
      <c r="T45" s="419"/>
      <c r="U45" s="419"/>
      <c r="V45" s="419"/>
      <c r="W45" s="419"/>
      <c r="X45" s="419"/>
      <c r="Y45" s="419"/>
      <c r="Z45" s="419"/>
      <c r="AA45" s="419"/>
      <c r="AB45" s="419"/>
      <c r="AC45" s="419"/>
    </row>
    <row r="46" spans="1:29" ht="23.25" customHeight="1" x14ac:dyDescent="0.4">
      <c r="A46" s="422"/>
      <c r="B46" s="419"/>
      <c r="C46" s="419"/>
      <c r="D46" s="419"/>
      <c r="E46" s="419"/>
      <c r="F46" s="419"/>
      <c r="G46" s="419"/>
      <c r="H46" s="419"/>
      <c r="I46" s="419"/>
      <c r="J46" s="419"/>
      <c r="K46" s="419"/>
      <c r="L46" s="419"/>
      <c r="M46" s="419"/>
      <c r="N46" s="419"/>
      <c r="O46" s="419"/>
      <c r="P46" s="419"/>
      <c r="Q46" s="419"/>
      <c r="R46" s="419"/>
      <c r="S46" s="419"/>
      <c r="T46" s="419"/>
      <c r="U46" s="419"/>
      <c r="V46" s="419"/>
      <c r="W46" s="419"/>
      <c r="X46" s="419"/>
      <c r="Y46" s="419"/>
      <c r="Z46" s="419"/>
      <c r="AA46" s="419"/>
      <c r="AB46" s="419"/>
      <c r="AC46" s="419"/>
    </row>
    <row r="47" spans="1:29" ht="23.25" customHeight="1" x14ac:dyDescent="0.4">
      <c r="A47" s="422"/>
      <c r="B47" s="419"/>
      <c r="C47" s="419"/>
      <c r="D47" s="419"/>
      <c r="E47" s="419"/>
      <c r="F47" s="419"/>
      <c r="G47" s="419"/>
      <c r="H47" s="419"/>
      <c r="I47" s="419"/>
      <c r="J47" s="419"/>
      <c r="K47" s="419"/>
      <c r="L47" s="419"/>
      <c r="M47" s="419"/>
      <c r="N47" s="419"/>
      <c r="O47" s="419"/>
      <c r="P47" s="419"/>
      <c r="Q47" s="419"/>
      <c r="R47" s="419"/>
      <c r="S47" s="419"/>
      <c r="T47" s="419"/>
      <c r="U47" s="419"/>
      <c r="V47" s="419"/>
      <c r="W47" s="419"/>
      <c r="X47" s="419"/>
      <c r="Y47" s="419"/>
      <c r="Z47" s="419"/>
      <c r="AA47" s="419"/>
      <c r="AB47" s="419"/>
      <c r="AC47" s="419"/>
    </row>
    <row r="48" spans="1:29" ht="23.25" customHeight="1" x14ac:dyDescent="0.4">
      <c r="A48" s="422"/>
      <c r="B48" s="419"/>
      <c r="C48" s="419"/>
      <c r="D48" s="419"/>
      <c r="E48" s="419"/>
      <c r="F48" s="419"/>
      <c r="G48" s="419"/>
      <c r="H48" s="419"/>
      <c r="I48" s="419"/>
      <c r="J48" s="419"/>
      <c r="K48" s="419"/>
      <c r="L48" s="419"/>
      <c r="M48" s="419"/>
      <c r="N48" s="419"/>
      <c r="O48" s="419"/>
      <c r="P48" s="419"/>
      <c r="Q48" s="419"/>
      <c r="R48" s="419"/>
      <c r="S48" s="419"/>
      <c r="T48" s="419"/>
      <c r="U48" s="419"/>
      <c r="V48" s="419"/>
      <c r="W48" s="419"/>
      <c r="X48" s="419"/>
      <c r="Y48" s="419"/>
      <c r="Z48" s="419"/>
      <c r="AA48" s="419"/>
      <c r="AB48" s="419"/>
      <c r="AC48" s="419"/>
    </row>
    <row r="49" spans="1:29" ht="23.25" customHeight="1" x14ac:dyDescent="0.4">
      <c r="A49" s="422"/>
      <c r="B49" s="419"/>
      <c r="C49" s="419"/>
      <c r="D49" s="419"/>
      <c r="E49" s="419"/>
      <c r="F49" s="419"/>
      <c r="G49" s="419"/>
      <c r="H49" s="419"/>
      <c r="I49" s="419"/>
      <c r="J49" s="419"/>
      <c r="K49" s="419"/>
      <c r="L49" s="419"/>
      <c r="M49" s="419"/>
      <c r="N49" s="419"/>
      <c r="O49" s="419"/>
      <c r="P49" s="419"/>
      <c r="Q49" s="419"/>
      <c r="R49" s="419"/>
      <c r="S49" s="419"/>
      <c r="T49" s="419"/>
      <c r="U49" s="419"/>
      <c r="V49" s="419"/>
      <c r="W49" s="419"/>
      <c r="X49" s="419"/>
      <c r="Y49" s="419"/>
      <c r="Z49" s="419"/>
      <c r="AA49" s="419"/>
      <c r="AB49" s="419"/>
      <c r="AC49" s="419"/>
    </row>
    <row r="50" spans="1:29" ht="23.25" customHeight="1" x14ac:dyDescent="0.4">
      <c r="A50" s="422"/>
      <c r="B50" s="419"/>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c r="AB50" s="419"/>
      <c r="AC50" s="419"/>
    </row>
    <row r="51" spans="1:29" ht="23.25" customHeight="1" x14ac:dyDescent="0.4">
      <c r="A51" s="422"/>
      <c r="B51" s="419"/>
      <c r="C51" s="419"/>
      <c r="D51" s="419"/>
      <c r="E51" s="419"/>
      <c r="F51" s="419"/>
      <c r="G51" s="419"/>
      <c r="H51" s="419"/>
      <c r="I51" s="419"/>
      <c r="J51" s="419"/>
      <c r="K51" s="419"/>
      <c r="L51" s="419"/>
      <c r="M51" s="419"/>
      <c r="N51" s="419"/>
      <c r="O51" s="419"/>
      <c r="P51" s="419"/>
      <c r="Q51" s="419"/>
      <c r="R51" s="419"/>
      <c r="S51" s="419"/>
      <c r="T51" s="419"/>
      <c r="U51" s="419"/>
      <c r="V51" s="419"/>
      <c r="W51" s="419"/>
      <c r="X51" s="419"/>
      <c r="Y51" s="419"/>
      <c r="Z51" s="419"/>
      <c r="AA51" s="419"/>
      <c r="AB51" s="419"/>
      <c r="AC51" s="419"/>
    </row>
    <row r="52" spans="1:29" ht="23.25" customHeight="1" x14ac:dyDescent="0.4">
      <c r="A52" s="422"/>
      <c r="B52" s="419"/>
      <c r="C52" s="419"/>
      <c r="D52" s="419"/>
      <c r="E52" s="419"/>
      <c r="F52" s="419"/>
      <c r="G52" s="419"/>
      <c r="H52" s="419"/>
      <c r="I52" s="419"/>
      <c r="J52" s="419"/>
      <c r="K52" s="419"/>
      <c r="L52" s="419"/>
      <c r="M52" s="419"/>
      <c r="N52" s="419"/>
      <c r="O52" s="419"/>
      <c r="P52" s="419"/>
      <c r="Q52" s="419"/>
      <c r="R52" s="419"/>
      <c r="S52" s="419"/>
      <c r="T52" s="419"/>
      <c r="U52" s="419"/>
      <c r="V52" s="419"/>
      <c r="W52" s="419"/>
      <c r="X52" s="419"/>
      <c r="Y52" s="419"/>
      <c r="Z52" s="419"/>
      <c r="AA52" s="419"/>
      <c r="AB52" s="419"/>
      <c r="AC52" s="419"/>
    </row>
    <row r="53" spans="1:29" ht="23.25" customHeight="1" x14ac:dyDescent="0.4">
      <c r="A53" s="422"/>
      <c r="B53" s="419"/>
      <c r="C53" s="419"/>
      <c r="D53" s="419"/>
      <c r="E53" s="419"/>
      <c r="F53" s="419"/>
      <c r="G53" s="419"/>
      <c r="H53" s="419"/>
      <c r="I53" s="419"/>
      <c r="J53" s="419"/>
      <c r="K53" s="419"/>
      <c r="L53" s="419"/>
      <c r="M53" s="419"/>
      <c r="N53" s="419"/>
      <c r="O53" s="419"/>
      <c r="P53" s="419"/>
      <c r="Q53" s="419"/>
      <c r="R53" s="419"/>
      <c r="S53" s="419"/>
      <c r="T53" s="419"/>
      <c r="U53" s="419"/>
      <c r="V53" s="419"/>
      <c r="W53" s="419"/>
      <c r="X53" s="419"/>
      <c r="Y53" s="419"/>
      <c r="Z53" s="419"/>
      <c r="AA53" s="419"/>
      <c r="AB53" s="419"/>
      <c r="AC53" s="419"/>
    </row>
    <row r="54" spans="1:29" ht="23.25" customHeight="1" x14ac:dyDescent="0.4">
      <c r="A54" s="422"/>
      <c r="B54" s="419"/>
      <c r="C54" s="419"/>
      <c r="D54" s="419"/>
      <c r="E54" s="419"/>
      <c r="F54" s="419"/>
      <c r="G54" s="419"/>
      <c r="H54" s="419"/>
      <c r="I54" s="419"/>
      <c r="J54" s="419"/>
      <c r="K54" s="419"/>
      <c r="L54" s="419"/>
      <c r="M54" s="419"/>
      <c r="N54" s="419"/>
      <c r="O54" s="419"/>
      <c r="P54" s="419"/>
      <c r="Q54" s="419"/>
      <c r="R54" s="419"/>
      <c r="S54" s="419"/>
      <c r="T54" s="419"/>
      <c r="U54" s="419"/>
      <c r="V54" s="419"/>
      <c r="W54" s="419"/>
      <c r="X54" s="419"/>
      <c r="Y54" s="419"/>
      <c r="Z54" s="419"/>
      <c r="AA54" s="419"/>
      <c r="AB54" s="419"/>
      <c r="AC54" s="419"/>
    </row>
    <row r="55" spans="1:29" ht="23.25" customHeight="1" x14ac:dyDescent="0.4">
      <c r="A55" s="422"/>
      <c r="B55" s="419"/>
      <c r="C55" s="419"/>
      <c r="D55" s="419"/>
      <c r="E55" s="419"/>
      <c r="F55" s="419"/>
      <c r="G55" s="419"/>
      <c r="H55" s="419"/>
      <c r="I55" s="419"/>
      <c r="J55" s="419"/>
      <c r="K55" s="419"/>
      <c r="L55" s="419"/>
      <c r="M55" s="419"/>
      <c r="N55" s="419"/>
      <c r="O55" s="419"/>
      <c r="P55" s="419"/>
      <c r="Q55" s="419"/>
      <c r="R55" s="419"/>
      <c r="S55" s="419"/>
      <c r="T55" s="419"/>
      <c r="U55" s="419"/>
      <c r="V55" s="419"/>
      <c r="W55" s="419"/>
      <c r="X55" s="419"/>
      <c r="Y55" s="419"/>
      <c r="Z55" s="419"/>
      <c r="AA55" s="419"/>
      <c r="AB55" s="419"/>
      <c r="AC55" s="419"/>
    </row>
    <row r="56" spans="1:29" ht="23.25" customHeight="1" x14ac:dyDescent="0.4">
      <c r="A56" s="422"/>
      <c r="B56" s="419"/>
      <c r="C56" s="419"/>
      <c r="D56" s="419"/>
      <c r="E56" s="419"/>
      <c r="F56" s="419"/>
      <c r="G56" s="419"/>
      <c r="H56" s="419"/>
      <c r="I56" s="419"/>
      <c r="J56" s="419"/>
      <c r="K56" s="419"/>
      <c r="L56" s="419"/>
      <c r="M56" s="419"/>
      <c r="N56" s="419"/>
      <c r="O56" s="419"/>
      <c r="P56" s="419"/>
      <c r="Q56" s="419"/>
      <c r="R56" s="419"/>
      <c r="S56" s="419"/>
      <c r="T56" s="419"/>
      <c r="U56" s="419"/>
      <c r="V56" s="419"/>
      <c r="W56" s="419"/>
      <c r="X56" s="419"/>
      <c r="Y56" s="419"/>
      <c r="Z56" s="419"/>
      <c r="AA56" s="419"/>
      <c r="AB56" s="419"/>
      <c r="AC56" s="419"/>
    </row>
    <row r="57" spans="1:29" ht="23.25" customHeight="1" x14ac:dyDescent="0.4">
      <c r="A57" s="422"/>
      <c r="B57" s="455" t="s">
        <v>71</v>
      </c>
      <c r="C57" s="455"/>
      <c r="D57" s="455"/>
      <c r="E57" s="455"/>
      <c r="F57" s="455"/>
      <c r="G57" s="455"/>
      <c r="H57" s="455"/>
      <c r="I57" s="513"/>
      <c r="J57" s="515" t="s">
        <v>72</v>
      </c>
      <c r="K57" s="515"/>
      <c r="L57" s="515"/>
      <c r="M57" s="515"/>
      <c r="N57" s="515"/>
      <c r="O57" s="515" t="s">
        <v>73</v>
      </c>
      <c r="P57" s="515"/>
      <c r="Q57" s="515"/>
      <c r="R57" s="515"/>
      <c r="S57" s="515"/>
      <c r="T57" s="515" t="s">
        <v>74</v>
      </c>
      <c r="U57" s="515"/>
      <c r="V57" s="515"/>
      <c r="W57" s="515"/>
      <c r="X57" s="515"/>
      <c r="Y57" s="498" t="s">
        <v>75</v>
      </c>
      <c r="Z57" s="455"/>
      <c r="AA57" s="455"/>
      <c r="AB57" s="455"/>
      <c r="AC57" s="455"/>
    </row>
    <row r="58" spans="1:29" ht="23.25" customHeight="1" x14ac:dyDescent="0.4">
      <c r="A58" s="422"/>
      <c r="B58" s="456"/>
      <c r="C58" s="456"/>
      <c r="D58" s="456"/>
      <c r="E58" s="456"/>
      <c r="F58" s="456"/>
      <c r="G58" s="456"/>
      <c r="H58" s="456"/>
      <c r="I58" s="514"/>
      <c r="J58" s="516"/>
      <c r="K58" s="516"/>
      <c r="L58" s="516"/>
      <c r="M58" s="516"/>
      <c r="N58" s="516"/>
      <c r="O58" s="516"/>
      <c r="P58" s="516"/>
      <c r="Q58" s="516"/>
      <c r="R58" s="516"/>
      <c r="S58" s="516"/>
      <c r="T58" s="516"/>
      <c r="U58" s="516"/>
      <c r="V58" s="516"/>
      <c r="W58" s="516"/>
      <c r="X58" s="516"/>
      <c r="Y58" s="499"/>
      <c r="Z58" s="456"/>
      <c r="AA58" s="456"/>
      <c r="AB58" s="456"/>
      <c r="AC58" s="456"/>
    </row>
    <row r="59" spans="1:29" ht="23.25" customHeight="1" x14ac:dyDescent="0.4">
      <c r="A59" s="422"/>
      <c r="B59" s="491" t="s">
        <v>247</v>
      </c>
      <c r="C59" s="491"/>
      <c r="D59" s="491"/>
      <c r="E59" s="491"/>
      <c r="F59" s="491"/>
      <c r="G59" s="491"/>
      <c r="H59" s="491"/>
      <c r="I59" s="500"/>
      <c r="J59" s="503" t="s">
        <v>248</v>
      </c>
      <c r="K59" s="503"/>
      <c r="L59" s="503"/>
      <c r="M59" s="503"/>
      <c r="N59" s="503"/>
      <c r="O59" s="503" t="s">
        <v>250</v>
      </c>
      <c r="P59" s="503"/>
      <c r="Q59" s="503"/>
      <c r="R59" s="503"/>
      <c r="S59" s="503"/>
      <c r="T59" s="503" t="s">
        <v>251</v>
      </c>
      <c r="U59" s="503"/>
      <c r="V59" s="503"/>
      <c r="W59" s="503"/>
      <c r="X59" s="503"/>
      <c r="Y59" s="506" t="s">
        <v>249</v>
      </c>
      <c r="Z59" s="507"/>
      <c r="AA59" s="507"/>
      <c r="AB59" s="507"/>
      <c r="AC59" s="507"/>
    </row>
    <row r="60" spans="1:29" ht="23.25" customHeight="1" x14ac:dyDescent="0.4">
      <c r="A60" s="422"/>
      <c r="B60" s="466"/>
      <c r="C60" s="466"/>
      <c r="D60" s="466"/>
      <c r="E60" s="466"/>
      <c r="F60" s="466"/>
      <c r="G60" s="466"/>
      <c r="H60" s="466"/>
      <c r="I60" s="467"/>
      <c r="J60" s="504"/>
      <c r="K60" s="504"/>
      <c r="L60" s="504"/>
      <c r="M60" s="504"/>
      <c r="N60" s="504"/>
      <c r="O60" s="504"/>
      <c r="P60" s="504"/>
      <c r="Q60" s="504"/>
      <c r="R60" s="504"/>
      <c r="S60" s="504"/>
      <c r="T60" s="504"/>
      <c r="U60" s="504"/>
      <c r="V60" s="504"/>
      <c r="W60" s="504"/>
      <c r="X60" s="504"/>
      <c r="Y60" s="508"/>
      <c r="Z60" s="509"/>
      <c r="AA60" s="509"/>
      <c r="AB60" s="509"/>
      <c r="AC60" s="509"/>
    </row>
    <row r="61" spans="1:29" ht="23.25" customHeight="1" x14ac:dyDescent="0.4">
      <c r="A61" s="422"/>
      <c r="B61" s="501"/>
      <c r="C61" s="501"/>
      <c r="D61" s="501"/>
      <c r="E61" s="501"/>
      <c r="F61" s="501"/>
      <c r="G61" s="501"/>
      <c r="H61" s="501"/>
      <c r="I61" s="502"/>
      <c r="J61" s="505"/>
      <c r="K61" s="505"/>
      <c r="L61" s="505"/>
      <c r="M61" s="505"/>
      <c r="N61" s="505"/>
      <c r="O61" s="505"/>
      <c r="P61" s="505"/>
      <c r="Q61" s="505"/>
      <c r="R61" s="505"/>
      <c r="S61" s="505"/>
      <c r="T61" s="505"/>
      <c r="U61" s="505"/>
      <c r="V61" s="505"/>
      <c r="W61" s="505"/>
      <c r="X61" s="505"/>
      <c r="Y61" s="510"/>
      <c r="Z61" s="511"/>
      <c r="AA61" s="511"/>
      <c r="AB61" s="511"/>
      <c r="AC61" s="511"/>
    </row>
    <row r="62" spans="1:29" ht="23.25" customHeight="1" x14ac:dyDescent="0.4">
      <c r="A62" s="422"/>
      <c r="B62" s="423" t="s">
        <v>76</v>
      </c>
      <c r="C62" s="423"/>
      <c r="D62" s="423"/>
      <c r="E62" s="423"/>
      <c r="F62" s="423"/>
      <c r="G62" s="423"/>
      <c r="H62" s="423"/>
      <c r="I62" s="423"/>
      <c r="J62" s="423"/>
      <c r="K62" s="423"/>
      <c r="L62" s="423"/>
      <c r="M62" s="423"/>
      <c r="N62" s="423"/>
      <c r="O62" s="423"/>
      <c r="P62" s="423"/>
      <c r="Q62" s="423"/>
      <c r="R62" s="423"/>
      <c r="S62" s="423"/>
      <c r="T62" s="423"/>
      <c r="U62" s="423"/>
      <c r="V62" s="423"/>
      <c r="W62" s="423"/>
      <c r="X62" s="423"/>
      <c r="Y62" s="423"/>
      <c r="Z62" s="423"/>
      <c r="AA62" s="423"/>
      <c r="AB62" s="423"/>
      <c r="AC62" s="423"/>
    </row>
    <row r="63" spans="1:29" ht="23.25" customHeight="1" x14ac:dyDescent="0.4">
      <c r="A63" s="422"/>
      <c r="B63" s="435" t="s">
        <v>282</v>
      </c>
      <c r="C63" s="435"/>
      <c r="D63" s="435"/>
      <c r="E63" s="435"/>
      <c r="F63" s="435"/>
      <c r="G63" s="435"/>
      <c r="H63" s="435"/>
      <c r="I63" s="435"/>
      <c r="J63" s="435"/>
      <c r="K63" s="435"/>
      <c r="L63" s="435"/>
      <c r="M63" s="435"/>
      <c r="N63" s="435"/>
      <c r="O63" s="435"/>
      <c r="P63" s="435"/>
      <c r="Q63" s="435"/>
      <c r="R63" s="435"/>
      <c r="S63" s="435"/>
      <c r="T63" s="435"/>
      <c r="U63" s="435"/>
      <c r="V63" s="435"/>
      <c r="W63" s="435"/>
      <c r="X63" s="435"/>
      <c r="Y63" s="435"/>
      <c r="Z63" s="435"/>
      <c r="AA63" s="435"/>
      <c r="AB63" s="435"/>
      <c r="AC63" s="435"/>
    </row>
    <row r="64" spans="1:29" ht="23.25" customHeight="1" x14ac:dyDescent="0.4">
      <c r="A64" s="422"/>
      <c r="B64" s="419"/>
      <c r="C64" s="419"/>
      <c r="D64" s="419"/>
      <c r="E64" s="419"/>
      <c r="F64" s="419"/>
      <c r="G64" s="419"/>
      <c r="H64" s="419"/>
      <c r="I64" s="419"/>
      <c r="J64" s="419"/>
      <c r="K64" s="419"/>
      <c r="L64" s="419"/>
      <c r="M64" s="419"/>
      <c r="N64" s="419"/>
      <c r="O64" s="419"/>
      <c r="P64" s="419"/>
      <c r="Q64" s="419"/>
      <c r="R64" s="419"/>
      <c r="S64" s="419"/>
      <c r="T64" s="419"/>
      <c r="U64" s="419"/>
      <c r="V64" s="419"/>
      <c r="W64" s="419"/>
      <c r="X64" s="419"/>
      <c r="Y64" s="419"/>
      <c r="Z64" s="419"/>
      <c r="AA64" s="419"/>
      <c r="AB64" s="419"/>
      <c r="AC64" s="419"/>
    </row>
    <row r="65" spans="1:53" ht="23.25" customHeight="1" x14ac:dyDescent="0.4">
      <c r="A65" s="422"/>
      <c r="B65" s="419"/>
      <c r="C65" s="419"/>
      <c r="D65" s="419"/>
      <c r="E65" s="419"/>
      <c r="F65" s="419"/>
      <c r="G65" s="419"/>
      <c r="H65" s="419"/>
      <c r="I65" s="419"/>
      <c r="J65" s="419"/>
      <c r="K65" s="419"/>
      <c r="L65" s="419"/>
      <c r="M65" s="419"/>
      <c r="N65" s="419"/>
      <c r="O65" s="419"/>
      <c r="P65" s="419"/>
      <c r="Q65" s="419"/>
      <c r="R65" s="419"/>
      <c r="S65" s="419"/>
      <c r="T65" s="419"/>
      <c r="U65" s="419"/>
      <c r="V65" s="419"/>
      <c r="W65" s="419"/>
      <c r="X65" s="419"/>
      <c r="Y65" s="419"/>
      <c r="Z65" s="419"/>
      <c r="AA65" s="419"/>
      <c r="AB65" s="419"/>
      <c r="AC65" s="419"/>
    </row>
    <row r="66" spans="1:53" ht="23.25" customHeight="1" x14ac:dyDescent="0.4">
      <c r="A66" s="422"/>
      <c r="B66" s="419"/>
      <c r="C66" s="419"/>
      <c r="D66" s="419"/>
      <c r="E66" s="419"/>
      <c r="F66" s="419"/>
      <c r="G66" s="419"/>
      <c r="H66" s="419"/>
      <c r="I66" s="419"/>
      <c r="J66" s="419"/>
      <c r="K66" s="419"/>
      <c r="L66" s="419"/>
      <c r="M66" s="419"/>
      <c r="N66" s="419"/>
      <c r="O66" s="419"/>
      <c r="P66" s="419"/>
      <c r="Q66" s="419"/>
      <c r="R66" s="419"/>
      <c r="S66" s="419"/>
      <c r="T66" s="419"/>
      <c r="U66" s="419"/>
      <c r="V66" s="419"/>
      <c r="W66" s="419"/>
      <c r="X66" s="419"/>
      <c r="Y66" s="419"/>
      <c r="Z66" s="419"/>
      <c r="AA66" s="419"/>
      <c r="AB66" s="419"/>
      <c r="AC66" s="419"/>
    </row>
    <row r="67" spans="1:53" ht="23.25" customHeight="1" x14ac:dyDescent="0.4">
      <c r="A67" s="422"/>
      <c r="B67" s="419"/>
      <c r="C67" s="419"/>
      <c r="D67" s="419"/>
      <c r="E67" s="419"/>
      <c r="F67" s="419"/>
      <c r="G67" s="419"/>
      <c r="H67" s="419"/>
      <c r="I67" s="419"/>
      <c r="J67" s="419"/>
      <c r="K67" s="419"/>
      <c r="L67" s="419"/>
      <c r="M67" s="419"/>
      <c r="N67" s="419"/>
      <c r="O67" s="419"/>
      <c r="P67" s="419"/>
      <c r="Q67" s="419"/>
      <c r="R67" s="419"/>
      <c r="S67" s="419"/>
      <c r="T67" s="419"/>
      <c r="U67" s="419"/>
      <c r="V67" s="419"/>
      <c r="W67" s="419"/>
      <c r="X67" s="419"/>
      <c r="Y67" s="419"/>
      <c r="Z67" s="419"/>
      <c r="AA67" s="419"/>
      <c r="AB67" s="419"/>
      <c r="AC67" s="419"/>
    </row>
    <row r="68" spans="1:53" ht="23.25" customHeight="1" x14ac:dyDescent="0.4">
      <c r="A68" s="422"/>
      <c r="B68" s="419"/>
      <c r="C68" s="419"/>
      <c r="D68" s="419"/>
      <c r="E68" s="419"/>
      <c r="F68" s="419"/>
      <c r="G68" s="419"/>
      <c r="H68" s="419"/>
      <c r="I68" s="419"/>
      <c r="J68" s="419"/>
      <c r="K68" s="419"/>
      <c r="L68" s="419"/>
      <c r="M68" s="419"/>
      <c r="N68" s="419"/>
      <c r="O68" s="419"/>
      <c r="P68" s="419"/>
      <c r="Q68" s="419"/>
      <c r="R68" s="419"/>
      <c r="S68" s="419"/>
      <c r="T68" s="419"/>
      <c r="U68" s="419"/>
      <c r="V68" s="419"/>
      <c r="W68" s="419"/>
      <c r="X68" s="419"/>
      <c r="Y68" s="419"/>
      <c r="Z68" s="419"/>
      <c r="AA68" s="419"/>
      <c r="AB68" s="419"/>
      <c r="AC68" s="419"/>
    </row>
    <row r="69" spans="1:53" ht="23.25" customHeight="1" x14ac:dyDescent="0.4">
      <c r="A69" s="422"/>
      <c r="B69" s="419"/>
      <c r="C69" s="419"/>
      <c r="D69" s="419"/>
      <c r="E69" s="419"/>
      <c r="F69" s="419"/>
      <c r="G69" s="419"/>
      <c r="H69" s="419"/>
      <c r="I69" s="419"/>
      <c r="J69" s="419"/>
      <c r="K69" s="419"/>
      <c r="L69" s="419"/>
      <c r="M69" s="419"/>
      <c r="N69" s="419"/>
      <c r="O69" s="419"/>
      <c r="P69" s="419"/>
      <c r="Q69" s="419"/>
      <c r="R69" s="419"/>
      <c r="S69" s="419"/>
      <c r="T69" s="419"/>
      <c r="U69" s="419"/>
      <c r="V69" s="419"/>
      <c r="W69" s="419"/>
      <c r="X69" s="419"/>
      <c r="Y69" s="419"/>
      <c r="Z69" s="419"/>
      <c r="AA69" s="419"/>
      <c r="AB69" s="419"/>
      <c r="AC69" s="419"/>
    </row>
    <row r="70" spans="1:53" ht="23.25" customHeight="1" x14ac:dyDescent="0.4">
      <c r="A70" s="422"/>
      <c r="B70" s="419"/>
      <c r="C70" s="419"/>
      <c r="D70" s="419"/>
      <c r="E70" s="419"/>
      <c r="F70" s="419"/>
      <c r="G70" s="419"/>
      <c r="H70" s="419"/>
      <c r="I70" s="419"/>
      <c r="J70" s="419"/>
      <c r="K70" s="419"/>
      <c r="L70" s="419"/>
      <c r="M70" s="419"/>
      <c r="N70" s="419"/>
      <c r="O70" s="419"/>
      <c r="P70" s="419"/>
      <c r="Q70" s="419"/>
      <c r="R70" s="419"/>
      <c r="S70" s="419"/>
      <c r="T70" s="419"/>
      <c r="U70" s="419"/>
      <c r="V70" s="419"/>
      <c r="W70" s="419"/>
      <c r="X70" s="419"/>
      <c r="Y70" s="419"/>
      <c r="Z70" s="419"/>
      <c r="AA70" s="419"/>
      <c r="AB70" s="419"/>
      <c r="AC70" s="419"/>
    </row>
    <row r="71" spans="1:53" ht="23.25" customHeight="1" x14ac:dyDescent="0.4">
      <c r="A71" s="480" t="s">
        <v>117</v>
      </c>
      <c r="B71" s="480"/>
      <c r="C71" s="480"/>
      <c r="D71" s="480"/>
      <c r="E71" s="480"/>
      <c r="F71" s="480"/>
      <c r="G71" s="480"/>
      <c r="H71" s="480"/>
      <c r="I71" s="480"/>
      <c r="J71" s="480"/>
      <c r="K71" s="480"/>
      <c r="L71" s="480"/>
      <c r="M71" s="480"/>
      <c r="N71" s="480"/>
      <c r="O71" s="480"/>
      <c r="P71" s="480"/>
      <c r="Q71" s="480"/>
      <c r="R71" s="480"/>
      <c r="S71" s="480"/>
      <c r="T71" s="480"/>
      <c r="U71" s="480"/>
      <c r="V71" s="480"/>
      <c r="W71" s="480"/>
      <c r="X71" s="480"/>
      <c r="Y71" s="480"/>
      <c r="Z71" s="480"/>
      <c r="AA71" s="480"/>
      <c r="AB71" s="480"/>
      <c r="AC71" s="480"/>
    </row>
    <row r="72" spans="1:53" ht="23.25" customHeight="1" x14ac:dyDescent="0.4">
      <c r="A72" s="422"/>
      <c r="B72" s="455" t="s">
        <v>77</v>
      </c>
      <c r="C72" s="494"/>
      <c r="D72" s="494"/>
      <c r="E72" s="494"/>
      <c r="F72" s="494"/>
      <c r="G72" s="494"/>
      <c r="H72" s="495" t="s">
        <v>254</v>
      </c>
      <c r="I72" s="495"/>
      <c r="J72" s="495"/>
      <c r="K72" s="495"/>
      <c r="L72" s="495"/>
      <c r="M72" s="495"/>
      <c r="N72" s="495"/>
      <c r="O72" s="495"/>
      <c r="P72" s="495"/>
      <c r="Q72" s="495"/>
      <c r="R72" s="495"/>
      <c r="S72" s="495"/>
      <c r="T72" s="495"/>
      <c r="U72" s="495"/>
      <c r="V72" s="495"/>
      <c r="W72" s="495"/>
      <c r="X72" s="495"/>
      <c r="Y72" s="495"/>
      <c r="Z72" s="495"/>
      <c r="AA72" s="495"/>
      <c r="AB72" s="495"/>
      <c r="AC72" s="495"/>
    </row>
    <row r="73" spans="1:53" ht="23.25" customHeight="1" x14ac:dyDescent="0.4">
      <c r="A73" s="422"/>
      <c r="B73" s="423"/>
      <c r="C73" s="423"/>
      <c r="D73" s="423"/>
      <c r="E73" s="423"/>
      <c r="F73" s="423"/>
      <c r="G73" s="423"/>
      <c r="H73" s="496"/>
      <c r="I73" s="496"/>
      <c r="J73" s="496"/>
      <c r="K73" s="496"/>
      <c r="L73" s="496"/>
      <c r="M73" s="496"/>
      <c r="N73" s="496"/>
      <c r="O73" s="496"/>
      <c r="P73" s="496"/>
      <c r="Q73" s="496"/>
      <c r="R73" s="496"/>
      <c r="S73" s="496"/>
      <c r="T73" s="496"/>
      <c r="U73" s="496"/>
      <c r="V73" s="496"/>
      <c r="W73" s="496"/>
      <c r="X73" s="496"/>
      <c r="Y73" s="496"/>
      <c r="Z73" s="496"/>
      <c r="AA73" s="496"/>
      <c r="AB73" s="496"/>
      <c r="AC73" s="496"/>
    </row>
    <row r="74" spans="1:53" ht="23.25" customHeight="1" x14ac:dyDescent="0.4">
      <c r="A74" s="422"/>
      <c r="B74" s="472" t="s">
        <v>78</v>
      </c>
      <c r="C74" s="472"/>
      <c r="D74" s="472"/>
      <c r="E74" s="472"/>
      <c r="F74" s="472"/>
      <c r="G74" s="472"/>
      <c r="H74" s="473" t="s">
        <v>255</v>
      </c>
      <c r="I74" s="473"/>
      <c r="J74" s="473"/>
      <c r="K74" s="473"/>
      <c r="L74" s="473"/>
      <c r="M74" s="473"/>
      <c r="N74" s="473"/>
      <c r="O74" s="473"/>
      <c r="P74" s="473"/>
      <c r="Q74" s="473"/>
      <c r="R74" s="473"/>
      <c r="S74" s="473"/>
      <c r="T74" s="473"/>
      <c r="U74" s="473"/>
      <c r="V74" s="473"/>
      <c r="W74" s="473"/>
      <c r="X74" s="473"/>
      <c r="Y74" s="473"/>
      <c r="Z74" s="473"/>
      <c r="AA74" s="473"/>
      <c r="AB74" s="473"/>
      <c r="AC74" s="473"/>
    </row>
    <row r="75" spans="1:53" ht="23.25" customHeight="1" x14ac:dyDescent="0.4">
      <c r="A75" s="422"/>
      <c r="B75" s="472"/>
      <c r="C75" s="472"/>
      <c r="D75" s="472"/>
      <c r="E75" s="472"/>
      <c r="F75" s="472"/>
      <c r="G75" s="472"/>
      <c r="H75" s="473"/>
      <c r="I75" s="473"/>
      <c r="J75" s="473"/>
      <c r="K75" s="473"/>
      <c r="L75" s="473"/>
      <c r="M75" s="473"/>
      <c r="N75" s="473"/>
      <c r="O75" s="473"/>
      <c r="P75" s="473"/>
      <c r="Q75" s="473"/>
      <c r="R75" s="473"/>
      <c r="S75" s="473"/>
      <c r="T75" s="473"/>
      <c r="U75" s="473"/>
      <c r="V75" s="473"/>
      <c r="W75" s="473"/>
      <c r="X75" s="473"/>
      <c r="Y75" s="473"/>
      <c r="Z75" s="473"/>
      <c r="AA75" s="473"/>
      <c r="AB75" s="473"/>
      <c r="AC75" s="473"/>
      <c r="AL75" s="492"/>
      <c r="AM75" s="492"/>
      <c r="AN75" s="492"/>
      <c r="AO75" s="492"/>
      <c r="AQ75" s="492"/>
      <c r="AR75" s="492"/>
      <c r="AS75" s="492"/>
      <c r="AT75" s="492"/>
      <c r="AU75" s="492"/>
      <c r="AV75" s="492"/>
    </row>
    <row r="76" spans="1:53" ht="23.25" customHeight="1" x14ac:dyDescent="0.4">
      <c r="A76" s="422"/>
      <c r="B76" s="472" t="s">
        <v>79</v>
      </c>
      <c r="C76" s="472"/>
      <c r="D76" s="472"/>
      <c r="E76" s="472"/>
      <c r="F76" s="472"/>
      <c r="G76" s="472"/>
      <c r="H76" s="473" t="s">
        <v>256</v>
      </c>
      <c r="I76" s="473"/>
      <c r="J76" s="473"/>
      <c r="K76" s="473"/>
      <c r="L76" s="473"/>
      <c r="M76" s="473"/>
      <c r="N76" s="473"/>
      <c r="O76" s="473"/>
      <c r="P76" s="473"/>
      <c r="Q76" s="473"/>
      <c r="R76" s="473"/>
      <c r="S76" s="473"/>
      <c r="T76" s="473"/>
      <c r="U76" s="473"/>
      <c r="V76" s="473"/>
      <c r="W76" s="473"/>
      <c r="X76" s="473"/>
      <c r="Y76" s="473"/>
      <c r="Z76" s="473"/>
      <c r="AA76" s="473"/>
      <c r="AB76" s="473"/>
      <c r="AC76" s="473"/>
      <c r="AG76" s="492"/>
      <c r="AH76" s="492"/>
      <c r="AI76" s="492"/>
      <c r="AJ76" s="47"/>
      <c r="AK76" s="47"/>
      <c r="AL76" s="492"/>
      <c r="AM76" s="492"/>
      <c r="AN76" s="492"/>
      <c r="AO76" s="492"/>
      <c r="AP76" s="47"/>
      <c r="AQ76" s="47"/>
      <c r="AR76" s="492"/>
      <c r="AS76" s="492"/>
      <c r="AT76" s="492"/>
      <c r="AX76" s="492"/>
      <c r="AY76" s="492"/>
      <c r="AZ76" s="492"/>
      <c r="BA76" s="492"/>
    </row>
    <row r="77" spans="1:53" ht="23.25" customHeight="1" x14ac:dyDescent="0.4">
      <c r="A77" s="422"/>
      <c r="B77" s="472"/>
      <c r="C77" s="472"/>
      <c r="D77" s="472"/>
      <c r="E77" s="472"/>
      <c r="F77" s="472"/>
      <c r="G77" s="472"/>
      <c r="H77" s="473"/>
      <c r="I77" s="473"/>
      <c r="J77" s="473"/>
      <c r="K77" s="473"/>
      <c r="L77" s="473"/>
      <c r="M77" s="473"/>
      <c r="N77" s="473"/>
      <c r="O77" s="473"/>
      <c r="P77" s="473"/>
      <c r="Q77" s="473"/>
      <c r="R77" s="473"/>
      <c r="S77" s="473"/>
      <c r="T77" s="473"/>
      <c r="U77" s="473"/>
      <c r="V77" s="473"/>
      <c r="W77" s="473"/>
      <c r="X77" s="473"/>
      <c r="Y77" s="473"/>
      <c r="Z77" s="473"/>
      <c r="AA77" s="473"/>
      <c r="AB77" s="473"/>
      <c r="AC77" s="473"/>
      <c r="AG77" s="492"/>
      <c r="AH77" s="492"/>
      <c r="AI77" s="492"/>
      <c r="AJ77" s="47"/>
      <c r="AK77" s="47"/>
      <c r="AL77" s="492"/>
      <c r="AM77" s="492"/>
      <c r="AN77" s="492"/>
      <c r="AO77" s="492"/>
      <c r="AP77" s="47"/>
      <c r="AQ77" s="47"/>
      <c r="AR77" s="492"/>
      <c r="AS77" s="492"/>
      <c r="AT77" s="492"/>
      <c r="AX77" s="492"/>
      <c r="AY77" s="492"/>
      <c r="AZ77" s="492"/>
      <c r="BA77" s="492"/>
    </row>
    <row r="78" spans="1:53" ht="23.25" customHeight="1" x14ac:dyDescent="0.4">
      <c r="A78" s="422"/>
      <c r="B78" s="493" t="s">
        <v>80</v>
      </c>
      <c r="C78" s="472"/>
      <c r="D78" s="472"/>
      <c r="E78" s="472"/>
      <c r="F78" s="472"/>
      <c r="G78" s="472"/>
      <c r="H78" s="473" t="s">
        <v>290</v>
      </c>
      <c r="I78" s="473"/>
      <c r="J78" s="473"/>
      <c r="K78" s="473"/>
      <c r="L78" s="473"/>
      <c r="M78" s="473"/>
      <c r="N78" s="473"/>
      <c r="O78" s="473"/>
      <c r="P78" s="473"/>
      <c r="Q78" s="473"/>
      <c r="R78" s="473"/>
      <c r="S78" s="473"/>
      <c r="T78" s="473"/>
      <c r="U78" s="473"/>
      <c r="V78" s="473"/>
      <c r="W78" s="473"/>
      <c r="X78" s="473"/>
      <c r="Y78" s="473"/>
      <c r="Z78" s="473"/>
      <c r="AA78" s="473"/>
      <c r="AB78" s="473"/>
      <c r="AC78" s="473"/>
    </row>
    <row r="79" spans="1:53" ht="23.25" customHeight="1" x14ac:dyDescent="0.4">
      <c r="A79" s="422"/>
      <c r="B79" s="472"/>
      <c r="C79" s="472"/>
      <c r="D79" s="472"/>
      <c r="E79" s="472"/>
      <c r="F79" s="472"/>
      <c r="G79" s="472"/>
      <c r="H79" s="473"/>
      <c r="I79" s="473"/>
      <c r="J79" s="473"/>
      <c r="K79" s="473"/>
      <c r="L79" s="473"/>
      <c r="M79" s="473"/>
      <c r="N79" s="473"/>
      <c r="O79" s="473"/>
      <c r="P79" s="473"/>
      <c r="Q79" s="473"/>
      <c r="R79" s="473"/>
      <c r="S79" s="473"/>
      <c r="T79" s="473"/>
      <c r="U79" s="473"/>
      <c r="V79" s="473"/>
      <c r="W79" s="473"/>
      <c r="X79" s="473"/>
      <c r="Y79" s="473"/>
      <c r="Z79" s="473"/>
      <c r="AA79" s="473"/>
      <c r="AB79" s="473"/>
      <c r="AC79" s="473"/>
    </row>
    <row r="80" spans="1:53" ht="23.25" customHeight="1" x14ac:dyDescent="0.4">
      <c r="A80" s="422"/>
      <c r="B80" s="493" t="s">
        <v>229</v>
      </c>
      <c r="C80" s="472"/>
      <c r="D80" s="472"/>
      <c r="E80" s="472"/>
      <c r="F80" s="472"/>
      <c r="G80" s="472"/>
      <c r="H80" s="473" t="s">
        <v>285</v>
      </c>
      <c r="I80" s="473"/>
      <c r="J80" s="473"/>
      <c r="K80" s="473"/>
      <c r="L80" s="473"/>
      <c r="M80" s="473"/>
      <c r="N80" s="473"/>
      <c r="O80" s="473"/>
      <c r="P80" s="473"/>
      <c r="Q80" s="473"/>
      <c r="R80" s="473"/>
      <c r="S80" s="473"/>
      <c r="T80" s="473"/>
      <c r="U80" s="473"/>
      <c r="V80" s="473"/>
      <c r="W80" s="473"/>
      <c r="X80" s="473"/>
      <c r="Y80" s="473"/>
      <c r="Z80" s="473"/>
      <c r="AA80" s="473"/>
      <c r="AB80" s="473"/>
      <c r="AC80" s="473"/>
    </row>
    <row r="81" spans="1:29" ht="23.25" customHeight="1" x14ac:dyDescent="0.4">
      <c r="A81" s="422"/>
      <c r="B81" s="472"/>
      <c r="C81" s="472"/>
      <c r="D81" s="472"/>
      <c r="E81" s="472"/>
      <c r="F81" s="472"/>
      <c r="G81" s="472"/>
      <c r="H81" s="473"/>
      <c r="I81" s="473"/>
      <c r="J81" s="473"/>
      <c r="K81" s="473"/>
      <c r="L81" s="473"/>
      <c r="M81" s="473"/>
      <c r="N81" s="473"/>
      <c r="O81" s="473"/>
      <c r="P81" s="473"/>
      <c r="Q81" s="473"/>
      <c r="R81" s="473"/>
      <c r="S81" s="473"/>
      <c r="T81" s="473"/>
      <c r="U81" s="473"/>
      <c r="V81" s="473"/>
      <c r="W81" s="473"/>
      <c r="X81" s="473"/>
      <c r="Y81" s="473"/>
      <c r="Z81" s="473"/>
      <c r="AA81" s="473"/>
      <c r="AB81" s="473"/>
      <c r="AC81" s="473"/>
    </row>
    <row r="82" spans="1:29" ht="23.25" customHeight="1" x14ac:dyDescent="0.4">
      <c r="A82" s="422"/>
      <c r="B82" s="472" t="s">
        <v>81</v>
      </c>
      <c r="C82" s="472"/>
      <c r="D82" s="472"/>
      <c r="E82" s="472"/>
      <c r="F82" s="472"/>
      <c r="G82" s="472"/>
      <c r="H82" s="473" t="s">
        <v>288</v>
      </c>
      <c r="I82" s="473"/>
      <c r="J82" s="473"/>
      <c r="K82" s="473"/>
      <c r="L82" s="473"/>
      <c r="M82" s="473"/>
      <c r="N82" s="473"/>
      <c r="O82" s="473"/>
      <c r="P82" s="473"/>
      <c r="Q82" s="473"/>
      <c r="R82" s="473"/>
      <c r="S82" s="473"/>
      <c r="T82" s="473"/>
      <c r="U82" s="473"/>
      <c r="V82" s="473"/>
      <c r="W82" s="473"/>
      <c r="X82" s="473"/>
      <c r="Y82" s="473"/>
      <c r="Z82" s="473"/>
      <c r="AA82" s="473"/>
      <c r="AB82" s="473"/>
      <c r="AC82" s="473"/>
    </row>
    <row r="83" spans="1:29" ht="23.25" customHeight="1" x14ac:dyDescent="0.4">
      <c r="A83" s="422"/>
      <c r="B83" s="472"/>
      <c r="C83" s="472"/>
      <c r="D83" s="472"/>
      <c r="E83" s="472"/>
      <c r="F83" s="472"/>
      <c r="G83" s="472"/>
      <c r="H83" s="473"/>
      <c r="I83" s="473"/>
      <c r="J83" s="473"/>
      <c r="K83" s="473"/>
      <c r="L83" s="473"/>
      <c r="M83" s="473"/>
      <c r="N83" s="473"/>
      <c r="O83" s="473"/>
      <c r="P83" s="473"/>
      <c r="Q83" s="473"/>
      <c r="R83" s="473"/>
      <c r="S83" s="473"/>
      <c r="T83" s="473"/>
      <c r="U83" s="473"/>
      <c r="V83" s="473"/>
      <c r="W83" s="473"/>
      <c r="X83" s="473"/>
      <c r="Y83" s="473"/>
      <c r="Z83" s="473"/>
      <c r="AA83" s="473"/>
      <c r="AB83" s="473"/>
      <c r="AC83" s="473"/>
    </row>
    <row r="84" spans="1:29" ht="23.25" customHeight="1" x14ac:dyDescent="0.4">
      <c r="A84" s="422"/>
      <c r="B84" s="493" t="s">
        <v>110</v>
      </c>
      <c r="C84" s="472"/>
      <c r="D84" s="472"/>
      <c r="E84" s="472"/>
      <c r="F84" s="472"/>
      <c r="G84" s="472"/>
      <c r="H84" s="473" t="s">
        <v>257</v>
      </c>
      <c r="I84" s="473"/>
      <c r="J84" s="473"/>
      <c r="K84" s="473"/>
      <c r="L84" s="473"/>
      <c r="M84" s="473"/>
      <c r="N84" s="473"/>
      <c r="O84" s="473"/>
      <c r="P84" s="473"/>
      <c r="Q84" s="473"/>
      <c r="R84" s="473"/>
      <c r="S84" s="473"/>
      <c r="T84" s="473"/>
      <c r="U84" s="473"/>
      <c r="V84" s="473"/>
      <c r="W84" s="473"/>
      <c r="X84" s="473"/>
      <c r="Y84" s="473"/>
      <c r="Z84" s="473"/>
      <c r="AA84" s="473"/>
      <c r="AB84" s="473"/>
      <c r="AC84" s="473"/>
    </row>
    <row r="85" spans="1:29" ht="23.25" customHeight="1" x14ac:dyDescent="0.4">
      <c r="A85" s="422"/>
      <c r="B85" s="472"/>
      <c r="C85" s="472"/>
      <c r="D85" s="472"/>
      <c r="E85" s="472"/>
      <c r="F85" s="472"/>
      <c r="G85" s="472"/>
      <c r="H85" s="473"/>
      <c r="I85" s="473"/>
      <c r="J85" s="473"/>
      <c r="K85" s="473"/>
      <c r="L85" s="473"/>
      <c r="M85" s="473"/>
      <c r="N85" s="473"/>
      <c r="O85" s="473"/>
      <c r="P85" s="473"/>
      <c r="Q85" s="473"/>
      <c r="R85" s="473"/>
      <c r="S85" s="473"/>
      <c r="T85" s="473"/>
      <c r="U85" s="473"/>
      <c r="V85" s="473"/>
      <c r="W85" s="473"/>
      <c r="X85" s="473"/>
      <c r="Y85" s="473"/>
      <c r="Z85" s="473"/>
      <c r="AA85" s="473"/>
      <c r="AB85" s="473"/>
      <c r="AC85" s="473"/>
    </row>
    <row r="86" spans="1:29" ht="23.25" customHeight="1" x14ac:dyDescent="0.4">
      <c r="A86" s="422"/>
      <c r="B86" s="497" t="s">
        <v>121</v>
      </c>
      <c r="C86" s="465"/>
      <c r="D86" s="465"/>
      <c r="E86" s="465"/>
      <c r="F86" s="465"/>
      <c r="G86" s="465"/>
      <c r="H86" s="418" t="s">
        <v>258</v>
      </c>
      <c r="I86" s="418"/>
      <c r="J86" s="418"/>
      <c r="K86" s="418"/>
      <c r="L86" s="418"/>
      <c r="M86" s="418"/>
      <c r="N86" s="418"/>
      <c r="O86" s="418"/>
      <c r="P86" s="418"/>
      <c r="Q86" s="418"/>
      <c r="R86" s="418"/>
      <c r="S86" s="418"/>
      <c r="T86" s="418"/>
      <c r="U86" s="418"/>
      <c r="V86" s="418"/>
      <c r="W86" s="418"/>
      <c r="X86" s="418"/>
      <c r="Y86" s="418"/>
      <c r="Z86" s="418"/>
      <c r="AA86" s="418"/>
      <c r="AB86" s="418"/>
      <c r="AC86" s="418"/>
    </row>
    <row r="87" spans="1:29" ht="23.25" customHeight="1" x14ac:dyDescent="0.4">
      <c r="A87" s="422"/>
      <c r="B87" s="494"/>
      <c r="C87" s="494"/>
      <c r="D87" s="494"/>
      <c r="E87" s="494"/>
      <c r="F87" s="494"/>
      <c r="G87" s="494"/>
      <c r="H87" s="419"/>
      <c r="I87" s="419"/>
      <c r="J87" s="419"/>
      <c r="K87" s="419"/>
      <c r="L87" s="419"/>
      <c r="M87" s="419"/>
      <c r="N87" s="419"/>
      <c r="O87" s="419"/>
      <c r="P87" s="419"/>
      <c r="Q87" s="419"/>
      <c r="R87" s="419"/>
      <c r="S87" s="419"/>
      <c r="T87" s="419"/>
      <c r="U87" s="419"/>
      <c r="V87" s="419"/>
      <c r="W87" s="419"/>
      <c r="X87" s="419"/>
      <c r="Y87" s="419"/>
      <c r="Z87" s="419"/>
      <c r="AA87" s="419"/>
      <c r="AB87" s="419"/>
      <c r="AC87" s="419"/>
    </row>
    <row r="88" spans="1:29" ht="23.25" customHeight="1" x14ac:dyDescent="0.4">
      <c r="A88" s="422"/>
      <c r="B88" s="494"/>
      <c r="C88" s="494"/>
      <c r="D88" s="494"/>
      <c r="E88" s="494"/>
      <c r="F88" s="494"/>
      <c r="G88" s="494"/>
      <c r="H88" s="419"/>
      <c r="I88" s="419"/>
      <c r="J88" s="419"/>
      <c r="K88" s="419"/>
      <c r="L88" s="419"/>
      <c r="M88" s="419"/>
      <c r="N88" s="419"/>
      <c r="O88" s="419"/>
      <c r="P88" s="419"/>
      <c r="Q88" s="419"/>
      <c r="R88" s="419"/>
      <c r="S88" s="419"/>
      <c r="T88" s="419"/>
      <c r="U88" s="419"/>
      <c r="V88" s="419"/>
      <c r="W88" s="419"/>
      <c r="X88" s="419"/>
      <c r="Y88" s="419"/>
      <c r="Z88" s="419"/>
      <c r="AA88" s="419"/>
      <c r="AB88" s="419"/>
      <c r="AC88" s="419"/>
    </row>
    <row r="89" spans="1:29" ht="23.25" customHeight="1" x14ac:dyDescent="0.4">
      <c r="A89" s="422"/>
      <c r="B89" s="494"/>
      <c r="C89" s="494"/>
      <c r="D89" s="494"/>
      <c r="E89" s="494"/>
      <c r="F89" s="494"/>
      <c r="G89" s="494"/>
      <c r="H89" s="419"/>
      <c r="I89" s="419"/>
      <c r="J89" s="419"/>
      <c r="K89" s="419"/>
      <c r="L89" s="419"/>
      <c r="M89" s="419"/>
      <c r="N89" s="419"/>
      <c r="O89" s="419"/>
      <c r="P89" s="419"/>
      <c r="Q89" s="419"/>
      <c r="R89" s="419"/>
      <c r="S89" s="419"/>
      <c r="T89" s="419"/>
      <c r="U89" s="419"/>
      <c r="V89" s="419"/>
      <c r="W89" s="419"/>
      <c r="X89" s="419"/>
      <c r="Y89" s="419"/>
      <c r="Z89" s="419"/>
      <c r="AA89" s="419"/>
      <c r="AB89" s="419"/>
      <c r="AC89" s="419"/>
    </row>
    <row r="90" spans="1:29" ht="23.25" customHeight="1" x14ac:dyDescent="0.4">
      <c r="A90" s="422"/>
      <c r="B90" s="494"/>
      <c r="C90" s="494"/>
      <c r="D90" s="494"/>
      <c r="E90" s="494"/>
      <c r="F90" s="494"/>
      <c r="G90" s="494"/>
      <c r="H90" s="419"/>
      <c r="I90" s="419"/>
      <c r="J90" s="419"/>
      <c r="K90" s="419"/>
      <c r="L90" s="419"/>
      <c r="M90" s="419"/>
      <c r="N90" s="419"/>
      <c r="O90" s="419"/>
      <c r="P90" s="419"/>
      <c r="Q90" s="419"/>
      <c r="R90" s="419"/>
      <c r="S90" s="419"/>
      <c r="T90" s="419"/>
      <c r="U90" s="419"/>
      <c r="V90" s="419"/>
      <c r="W90" s="419"/>
      <c r="X90" s="419"/>
      <c r="Y90" s="419"/>
      <c r="Z90" s="419"/>
      <c r="AA90" s="419"/>
      <c r="AB90" s="419"/>
      <c r="AC90" s="419"/>
    </row>
    <row r="91" spans="1:29" ht="23.25" customHeight="1" x14ac:dyDescent="0.4">
      <c r="A91" s="422"/>
      <c r="B91" s="494"/>
      <c r="C91" s="494"/>
      <c r="D91" s="494"/>
      <c r="E91" s="494"/>
      <c r="F91" s="494"/>
      <c r="G91" s="494"/>
      <c r="H91" s="419"/>
      <c r="I91" s="419"/>
      <c r="J91" s="419"/>
      <c r="K91" s="419"/>
      <c r="L91" s="419"/>
      <c r="M91" s="419"/>
      <c r="N91" s="419"/>
      <c r="O91" s="419"/>
      <c r="P91" s="419"/>
      <c r="Q91" s="419"/>
      <c r="R91" s="419"/>
      <c r="S91" s="419"/>
      <c r="T91" s="419"/>
      <c r="U91" s="419"/>
      <c r="V91" s="419"/>
      <c r="W91" s="419"/>
      <c r="X91" s="419"/>
      <c r="Y91" s="419"/>
      <c r="Z91" s="419"/>
      <c r="AA91" s="419"/>
      <c r="AB91" s="419"/>
      <c r="AC91" s="419"/>
    </row>
    <row r="92" spans="1:29" ht="23.25" customHeight="1" x14ac:dyDescent="0.4">
      <c r="A92" s="422"/>
      <c r="B92" s="494"/>
      <c r="C92" s="494"/>
      <c r="D92" s="494"/>
      <c r="E92" s="494"/>
      <c r="F92" s="494"/>
      <c r="G92" s="494"/>
      <c r="H92" s="419"/>
      <c r="I92" s="419"/>
      <c r="J92" s="419"/>
      <c r="K92" s="419"/>
      <c r="L92" s="419"/>
      <c r="M92" s="419"/>
      <c r="N92" s="419"/>
      <c r="O92" s="419"/>
      <c r="P92" s="419"/>
      <c r="Q92" s="419"/>
      <c r="R92" s="419"/>
      <c r="S92" s="419"/>
      <c r="T92" s="419"/>
      <c r="U92" s="419"/>
      <c r="V92" s="419"/>
      <c r="W92" s="419"/>
      <c r="X92" s="419"/>
      <c r="Y92" s="419"/>
      <c r="Z92" s="419"/>
      <c r="AA92" s="419"/>
      <c r="AB92" s="419"/>
      <c r="AC92" s="419"/>
    </row>
    <row r="93" spans="1:29" ht="23.25" customHeight="1" x14ac:dyDescent="0.4">
      <c r="A93" s="422"/>
      <c r="B93" s="494"/>
      <c r="C93" s="494"/>
      <c r="D93" s="494"/>
      <c r="E93" s="494"/>
      <c r="F93" s="494"/>
      <c r="G93" s="494"/>
      <c r="H93" s="419"/>
      <c r="I93" s="419"/>
      <c r="J93" s="419"/>
      <c r="K93" s="419"/>
      <c r="L93" s="419"/>
      <c r="M93" s="419"/>
      <c r="N93" s="419"/>
      <c r="O93" s="419"/>
      <c r="P93" s="419"/>
      <c r="Q93" s="419"/>
      <c r="R93" s="419"/>
      <c r="S93" s="419"/>
      <c r="T93" s="419"/>
      <c r="U93" s="419"/>
      <c r="V93" s="419"/>
      <c r="W93" s="419"/>
      <c r="X93" s="419"/>
      <c r="Y93" s="419"/>
      <c r="Z93" s="419"/>
      <c r="AA93" s="419"/>
      <c r="AB93" s="419"/>
      <c r="AC93" s="419"/>
    </row>
    <row r="94" spans="1:29" ht="23.25" customHeight="1" x14ac:dyDescent="0.4">
      <c r="A94" s="422"/>
      <c r="B94" s="494"/>
      <c r="C94" s="494"/>
      <c r="D94" s="494"/>
      <c r="E94" s="494"/>
      <c r="F94" s="494"/>
      <c r="G94" s="494"/>
      <c r="H94" s="419"/>
      <c r="I94" s="419"/>
      <c r="J94" s="419"/>
      <c r="K94" s="419"/>
      <c r="L94" s="419"/>
      <c r="M94" s="419"/>
      <c r="N94" s="419"/>
      <c r="O94" s="419"/>
      <c r="P94" s="419"/>
      <c r="Q94" s="419"/>
      <c r="R94" s="419"/>
      <c r="S94" s="419"/>
      <c r="T94" s="419"/>
      <c r="U94" s="419"/>
      <c r="V94" s="419"/>
      <c r="W94" s="419"/>
      <c r="X94" s="419"/>
      <c r="Y94" s="419"/>
      <c r="Z94" s="419"/>
      <c r="AA94" s="419"/>
      <c r="AB94" s="419"/>
      <c r="AC94" s="419"/>
    </row>
    <row r="95" spans="1:29" ht="23.25" customHeight="1" x14ac:dyDescent="0.4">
      <c r="A95" s="422"/>
      <c r="B95" s="494"/>
      <c r="C95" s="494"/>
      <c r="D95" s="494"/>
      <c r="E95" s="494"/>
      <c r="F95" s="494"/>
      <c r="G95" s="494"/>
      <c r="H95" s="419"/>
      <c r="I95" s="419"/>
      <c r="J95" s="419"/>
      <c r="K95" s="419"/>
      <c r="L95" s="419"/>
      <c r="M95" s="419"/>
      <c r="N95" s="419"/>
      <c r="O95" s="419"/>
      <c r="P95" s="419"/>
      <c r="Q95" s="419"/>
      <c r="R95" s="419"/>
      <c r="S95" s="419"/>
      <c r="T95" s="419"/>
      <c r="U95" s="419"/>
      <c r="V95" s="419"/>
      <c r="W95" s="419"/>
      <c r="X95" s="419"/>
      <c r="Y95" s="419"/>
      <c r="Z95" s="419"/>
      <c r="AA95" s="419"/>
      <c r="AB95" s="419"/>
      <c r="AC95" s="419"/>
    </row>
    <row r="96" spans="1:29" ht="23.25" customHeight="1" x14ac:dyDescent="0.4">
      <c r="A96" s="422"/>
      <c r="B96" s="494"/>
      <c r="C96" s="494"/>
      <c r="D96" s="494"/>
      <c r="E96" s="494"/>
      <c r="F96" s="494"/>
      <c r="G96" s="494"/>
      <c r="H96" s="419"/>
      <c r="I96" s="419"/>
      <c r="J96" s="419"/>
      <c r="K96" s="419"/>
      <c r="L96" s="419"/>
      <c r="M96" s="419"/>
      <c r="N96" s="419"/>
      <c r="O96" s="419"/>
      <c r="P96" s="419"/>
      <c r="Q96" s="419"/>
      <c r="R96" s="419"/>
      <c r="S96" s="419"/>
      <c r="T96" s="419"/>
      <c r="U96" s="419"/>
      <c r="V96" s="419"/>
      <c r="W96" s="419"/>
      <c r="X96" s="419"/>
      <c r="Y96" s="419"/>
      <c r="Z96" s="419"/>
      <c r="AA96" s="419"/>
      <c r="AB96" s="419"/>
      <c r="AC96" s="419"/>
    </row>
    <row r="97" spans="1:66" s="51" customFormat="1" ht="18.75" customHeight="1" x14ac:dyDescent="0.4">
      <c r="A97" s="488" t="s">
        <v>124</v>
      </c>
      <c r="B97" s="488"/>
      <c r="C97" s="488"/>
      <c r="D97" s="488"/>
      <c r="E97" s="488"/>
      <c r="F97" s="488"/>
      <c r="G97" s="488"/>
      <c r="H97" s="488"/>
      <c r="I97" s="488"/>
      <c r="J97" s="488"/>
      <c r="K97" s="488"/>
      <c r="L97" s="488"/>
      <c r="M97" s="488"/>
      <c r="N97" s="488"/>
      <c r="O97" s="488"/>
      <c r="P97" s="488"/>
      <c r="Q97" s="488"/>
      <c r="R97" s="488"/>
      <c r="S97" s="488"/>
      <c r="T97" s="488"/>
      <c r="U97" s="488"/>
      <c r="V97" s="488"/>
      <c r="W97" s="488"/>
      <c r="X97" s="488"/>
      <c r="Y97" s="488"/>
      <c r="Z97" s="488"/>
      <c r="AA97" s="488"/>
      <c r="AB97" s="488"/>
      <c r="AC97" s="48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9"/>
      <c r="BJ97" s="50"/>
      <c r="BK97" s="50"/>
      <c r="BL97" s="50"/>
      <c r="BM97" s="50"/>
      <c r="BN97" s="50"/>
    </row>
    <row r="98" spans="1:66" ht="23.25" customHeight="1" x14ac:dyDescent="0.4">
      <c r="A98" s="480" t="s">
        <v>118</v>
      </c>
      <c r="B98" s="480"/>
      <c r="C98" s="480"/>
      <c r="D98" s="480"/>
      <c r="E98" s="480"/>
      <c r="F98" s="480"/>
      <c r="G98" s="480"/>
      <c r="H98" s="480"/>
      <c r="I98" s="480"/>
      <c r="J98" s="480"/>
      <c r="K98" s="480"/>
      <c r="L98" s="480"/>
      <c r="M98" s="480"/>
      <c r="N98" s="480"/>
      <c r="O98" s="480"/>
      <c r="P98" s="480"/>
      <c r="Q98" s="480"/>
      <c r="R98" s="480"/>
      <c r="S98" s="480"/>
      <c r="T98" s="480"/>
      <c r="U98" s="480"/>
      <c r="V98" s="480"/>
      <c r="W98" s="480"/>
      <c r="X98" s="480"/>
      <c r="Y98" s="480"/>
      <c r="Z98" s="480"/>
      <c r="AA98" s="480"/>
      <c r="AB98" s="480"/>
      <c r="AC98" s="480"/>
    </row>
    <row r="99" spans="1:66" ht="23.25" customHeight="1" x14ac:dyDescent="0.4">
      <c r="A99" s="422"/>
      <c r="B99" s="423" t="s">
        <v>215</v>
      </c>
      <c r="C99" s="423"/>
      <c r="D99" s="423"/>
      <c r="E99" s="423"/>
      <c r="F99" s="423"/>
      <c r="G99" s="423"/>
      <c r="H99" s="423" t="s">
        <v>82</v>
      </c>
      <c r="I99" s="423"/>
      <c r="J99" s="423"/>
      <c r="K99" s="423"/>
      <c r="L99" s="423"/>
      <c r="M99" s="423"/>
      <c r="N99" s="423"/>
      <c r="O99" s="423"/>
      <c r="P99" s="423"/>
      <c r="Q99" s="423"/>
      <c r="R99" s="423"/>
      <c r="S99" s="423"/>
      <c r="T99" s="423"/>
      <c r="U99" s="423"/>
      <c r="V99" s="423"/>
      <c r="W99" s="423"/>
      <c r="X99" s="423"/>
      <c r="Y99" s="423"/>
      <c r="Z99" s="423"/>
      <c r="AA99" s="423"/>
      <c r="AB99" s="423"/>
      <c r="AC99" s="423"/>
    </row>
    <row r="100" spans="1:66" ht="29.25" customHeight="1" x14ac:dyDescent="0.4">
      <c r="A100" s="422"/>
      <c r="B100" s="460">
        <v>2022</v>
      </c>
      <c r="C100" s="461"/>
      <c r="D100" s="52" t="s">
        <v>27</v>
      </c>
      <c r="E100" s="461">
        <v>9</v>
      </c>
      <c r="F100" s="461"/>
      <c r="G100" s="53" t="s">
        <v>187</v>
      </c>
      <c r="H100" s="473" t="s">
        <v>240</v>
      </c>
      <c r="I100" s="473"/>
      <c r="J100" s="473"/>
      <c r="K100" s="473"/>
      <c r="L100" s="473"/>
      <c r="M100" s="473"/>
      <c r="N100" s="473"/>
      <c r="O100" s="473"/>
      <c r="P100" s="473"/>
      <c r="Q100" s="473"/>
      <c r="R100" s="473"/>
      <c r="S100" s="473"/>
      <c r="T100" s="473"/>
      <c r="U100" s="473"/>
      <c r="V100" s="473"/>
      <c r="W100" s="473"/>
      <c r="X100" s="473"/>
      <c r="Y100" s="473"/>
      <c r="Z100" s="473"/>
      <c r="AA100" s="473"/>
      <c r="AB100" s="473"/>
      <c r="AC100" s="473"/>
    </row>
    <row r="101" spans="1:66" ht="29.25" customHeight="1" x14ac:dyDescent="0.4">
      <c r="A101" s="422"/>
      <c r="B101" s="460">
        <v>2022</v>
      </c>
      <c r="C101" s="461"/>
      <c r="D101" s="52" t="s">
        <v>27</v>
      </c>
      <c r="E101" s="461">
        <v>10</v>
      </c>
      <c r="F101" s="461"/>
      <c r="G101" s="53" t="s">
        <v>187</v>
      </c>
      <c r="H101" s="473" t="s">
        <v>259</v>
      </c>
      <c r="I101" s="473"/>
      <c r="J101" s="473"/>
      <c r="K101" s="473"/>
      <c r="L101" s="473"/>
      <c r="M101" s="473"/>
      <c r="N101" s="473"/>
      <c r="O101" s="473"/>
      <c r="P101" s="473"/>
      <c r="Q101" s="473"/>
      <c r="R101" s="473"/>
      <c r="S101" s="473"/>
      <c r="T101" s="473"/>
      <c r="U101" s="473"/>
      <c r="V101" s="473"/>
      <c r="W101" s="473"/>
      <c r="X101" s="473"/>
      <c r="Y101" s="473"/>
      <c r="Z101" s="473"/>
      <c r="AA101" s="473"/>
      <c r="AB101" s="473"/>
      <c r="AC101" s="473"/>
    </row>
    <row r="102" spans="1:66" ht="29.25" customHeight="1" x14ac:dyDescent="0.4">
      <c r="A102" s="422"/>
      <c r="B102" s="460">
        <v>2022</v>
      </c>
      <c r="C102" s="461"/>
      <c r="D102" s="52" t="s">
        <v>27</v>
      </c>
      <c r="E102" s="461">
        <v>12</v>
      </c>
      <c r="F102" s="461"/>
      <c r="G102" s="53" t="s">
        <v>187</v>
      </c>
      <c r="H102" s="473" t="s">
        <v>276</v>
      </c>
      <c r="I102" s="473"/>
      <c r="J102" s="473"/>
      <c r="K102" s="473"/>
      <c r="L102" s="473"/>
      <c r="M102" s="473"/>
      <c r="N102" s="473"/>
      <c r="O102" s="473"/>
      <c r="P102" s="473"/>
      <c r="Q102" s="473"/>
      <c r="R102" s="473"/>
      <c r="S102" s="473"/>
      <c r="T102" s="473"/>
      <c r="U102" s="473"/>
      <c r="V102" s="473"/>
      <c r="W102" s="473"/>
      <c r="X102" s="473"/>
      <c r="Y102" s="473"/>
      <c r="Z102" s="473"/>
      <c r="AA102" s="473"/>
      <c r="AB102" s="473"/>
      <c r="AC102" s="473"/>
    </row>
    <row r="103" spans="1:66" ht="29.25" customHeight="1" x14ac:dyDescent="0.4">
      <c r="A103" s="422"/>
      <c r="B103" s="460"/>
      <c r="C103" s="461"/>
      <c r="D103" s="52" t="s">
        <v>27</v>
      </c>
      <c r="E103" s="461"/>
      <c r="F103" s="461"/>
      <c r="G103" s="53" t="s">
        <v>187</v>
      </c>
      <c r="H103" s="473"/>
      <c r="I103" s="473"/>
      <c r="J103" s="473"/>
      <c r="K103" s="473"/>
      <c r="L103" s="473"/>
      <c r="M103" s="473"/>
      <c r="N103" s="473"/>
      <c r="O103" s="473"/>
      <c r="P103" s="473"/>
      <c r="Q103" s="473"/>
      <c r="R103" s="473"/>
      <c r="S103" s="473"/>
      <c r="T103" s="473"/>
      <c r="U103" s="473"/>
      <c r="V103" s="473"/>
      <c r="W103" s="473"/>
      <c r="X103" s="473"/>
      <c r="Y103" s="473"/>
      <c r="Z103" s="473"/>
      <c r="AA103" s="473"/>
      <c r="AB103" s="473"/>
      <c r="AC103" s="473"/>
      <c r="AI103" s="54"/>
    </row>
    <row r="104" spans="1:66" ht="29.25" customHeight="1" x14ac:dyDescent="0.4">
      <c r="A104" s="422"/>
      <c r="B104" s="489"/>
      <c r="C104" s="490"/>
      <c r="D104" s="55" t="s">
        <v>27</v>
      </c>
      <c r="E104" s="490"/>
      <c r="F104" s="490"/>
      <c r="G104" s="56" t="s">
        <v>187</v>
      </c>
      <c r="H104" s="491"/>
      <c r="I104" s="491"/>
      <c r="J104" s="491"/>
      <c r="K104" s="491"/>
      <c r="L104" s="491"/>
      <c r="M104" s="491"/>
      <c r="N104" s="491"/>
      <c r="O104" s="491"/>
      <c r="P104" s="491"/>
      <c r="Q104" s="491"/>
      <c r="R104" s="491"/>
      <c r="S104" s="491"/>
      <c r="T104" s="491"/>
      <c r="U104" s="491"/>
      <c r="V104" s="491"/>
      <c r="W104" s="491"/>
      <c r="X104" s="491"/>
      <c r="Y104" s="491"/>
      <c r="Z104" s="491"/>
      <c r="AA104" s="491"/>
      <c r="AB104" s="491"/>
      <c r="AC104" s="491"/>
    </row>
    <row r="105" spans="1:66" ht="23.25" customHeight="1" x14ac:dyDescent="0.4">
      <c r="A105" s="480" t="s">
        <v>119</v>
      </c>
      <c r="B105" s="480"/>
      <c r="C105" s="480"/>
      <c r="D105" s="480"/>
      <c r="E105" s="480"/>
      <c r="F105" s="480"/>
      <c r="G105" s="480"/>
      <c r="H105" s="480"/>
      <c r="I105" s="480"/>
      <c r="J105" s="480"/>
      <c r="K105" s="480"/>
      <c r="L105" s="480"/>
      <c r="M105" s="480"/>
      <c r="N105" s="480"/>
      <c r="O105" s="480"/>
      <c r="P105" s="480"/>
      <c r="Q105" s="480"/>
      <c r="R105" s="480"/>
      <c r="S105" s="480"/>
      <c r="T105" s="480"/>
      <c r="U105" s="480"/>
      <c r="V105" s="480"/>
      <c r="W105" s="480"/>
      <c r="X105" s="480"/>
      <c r="Y105" s="480"/>
      <c r="Z105" s="480"/>
      <c r="AA105" s="480"/>
      <c r="AB105" s="480"/>
      <c r="AC105" s="480"/>
    </row>
    <row r="106" spans="1:66" ht="23.25" customHeight="1" x14ac:dyDescent="0.4">
      <c r="A106" s="422"/>
      <c r="B106" s="423"/>
      <c r="C106" s="423"/>
      <c r="D106" s="423"/>
      <c r="E106" s="423"/>
      <c r="F106" s="423"/>
      <c r="G106" s="423" t="s">
        <v>92</v>
      </c>
      <c r="H106" s="423"/>
      <c r="I106" s="423"/>
      <c r="J106" s="423"/>
      <c r="K106" s="423"/>
      <c r="L106" s="423"/>
      <c r="M106" s="423"/>
      <c r="N106" s="423"/>
      <c r="O106" s="457"/>
      <c r="P106" s="481" t="s">
        <v>263</v>
      </c>
      <c r="Q106" s="423"/>
      <c r="R106" s="423"/>
      <c r="S106" s="423"/>
      <c r="T106" s="423"/>
      <c r="U106" s="423"/>
      <c r="V106" s="482"/>
      <c r="W106" s="459" t="s">
        <v>264</v>
      </c>
      <c r="X106" s="423"/>
      <c r="Y106" s="423"/>
      <c r="Z106" s="423"/>
      <c r="AA106" s="423"/>
      <c r="AB106" s="423"/>
      <c r="AC106" s="423"/>
    </row>
    <row r="107" spans="1:66" ht="23.25" customHeight="1" x14ac:dyDescent="0.4">
      <c r="A107" s="422"/>
      <c r="B107" s="483" t="s">
        <v>90</v>
      </c>
      <c r="C107" s="486" t="s">
        <v>84</v>
      </c>
      <c r="D107" s="487"/>
      <c r="E107" s="487"/>
      <c r="F107" s="487"/>
      <c r="G107" s="473" t="s">
        <v>262</v>
      </c>
      <c r="H107" s="473"/>
      <c r="I107" s="473"/>
      <c r="J107" s="473"/>
      <c r="K107" s="473"/>
      <c r="L107" s="473"/>
      <c r="M107" s="473"/>
      <c r="N107" s="473"/>
      <c r="O107" s="474"/>
      <c r="P107" s="475" t="s">
        <v>265</v>
      </c>
      <c r="Q107" s="473"/>
      <c r="R107" s="473"/>
      <c r="S107" s="473"/>
      <c r="T107" s="473"/>
      <c r="U107" s="473"/>
      <c r="V107" s="476"/>
      <c r="W107" s="477" t="s">
        <v>266</v>
      </c>
      <c r="X107" s="473"/>
      <c r="Y107" s="473"/>
      <c r="Z107" s="473"/>
      <c r="AA107" s="473"/>
      <c r="AB107" s="473"/>
      <c r="AC107" s="473"/>
    </row>
    <row r="108" spans="1:66" ht="23.25" customHeight="1" x14ac:dyDescent="0.4">
      <c r="A108" s="422"/>
      <c r="B108" s="457"/>
      <c r="C108" s="471" t="s">
        <v>85</v>
      </c>
      <c r="D108" s="472"/>
      <c r="E108" s="472"/>
      <c r="F108" s="472"/>
      <c r="G108" s="473" t="s">
        <v>270</v>
      </c>
      <c r="H108" s="473"/>
      <c r="I108" s="473"/>
      <c r="J108" s="473"/>
      <c r="K108" s="473"/>
      <c r="L108" s="473"/>
      <c r="M108" s="473"/>
      <c r="N108" s="473"/>
      <c r="O108" s="474"/>
      <c r="P108" s="475" t="s">
        <v>271</v>
      </c>
      <c r="Q108" s="473"/>
      <c r="R108" s="473"/>
      <c r="S108" s="473"/>
      <c r="T108" s="473"/>
      <c r="U108" s="473"/>
      <c r="V108" s="476"/>
      <c r="W108" s="477" t="s">
        <v>272</v>
      </c>
      <c r="X108" s="473"/>
      <c r="Y108" s="473"/>
      <c r="Z108" s="473"/>
      <c r="AA108" s="473"/>
      <c r="AB108" s="473"/>
      <c r="AC108" s="473"/>
    </row>
    <row r="109" spans="1:66" ht="23.25" customHeight="1" x14ac:dyDescent="0.4">
      <c r="A109" s="422"/>
      <c r="B109" s="57" t="s">
        <v>207</v>
      </c>
      <c r="C109" s="471" t="s">
        <v>86</v>
      </c>
      <c r="D109" s="472"/>
      <c r="E109" s="472"/>
      <c r="F109" s="472"/>
      <c r="G109" s="473" t="s">
        <v>260</v>
      </c>
      <c r="H109" s="473"/>
      <c r="I109" s="473"/>
      <c r="J109" s="473"/>
      <c r="K109" s="473"/>
      <c r="L109" s="473"/>
      <c r="M109" s="473"/>
      <c r="N109" s="473"/>
      <c r="O109" s="474"/>
      <c r="P109" s="475" t="s">
        <v>261</v>
      </c>
      <c r="Q109" s="473"/>
      <c r="R109" s="473"/>
      <c r="S109" s="473"/>
      <c r="T109" s="473"/>
      <c r="U109" s="473"/>
      <c r="V109" s="476"/>
      <c r="W109" s="477"/>
      <c r="X109" s="473"/>
      <c r="Y109" s="473"/>
      <c r="Z109" s="473"/>
      <c r="AA109" s="473"/>
      <c r="AB109" s="473"/>
      <c r="AC109" s="473"/>
    </row>
    <row r="110" spans="1:66" ht="23.25" customHeight="1" x14ac:dyDescent="0.4">
      <c r="A110" s="422"/>
      <c r="B110" s="484" t="s">
        <v>91</v>
      </c>
      <c r="C110" s="471" t="s">
        <v>87</v>
      </c>
      <c r="D110" s="472"/>
      <c r="E110" s="472"/>
      <c r="F110" s="472"/>
      <c r="G110" s="473" t="s">
        <v>267</v>
      </c>
      <c r="H110" s="473"/>
      <c r="I110" s="473"/>
      <c r="J110" s="473"/>
      <c r="K110" s="473"/>
      <c r="L110" s="473"/>
      <c r="M110" s="473"/>
      <c r="N110" s="473"/>
      <c r="O110" s="474"/>
      <c r="P110" s="475" t="s">
        <v>268</v>
      </c>
      <c r="Q110" s="473"/>
      <c r="R110" s="473"/>
      <c r="S110" s="473"/>
      <c r="T110" s="473"/>
      <c r="U110" s="473"/>
      <c r="V110" s="476"/>
      <c r="W110" s="477" t="s">
        <v>269</v>
      </c>
      <c r="X110" s="473"/>
      <c r="Y110" s="473"/>
      <c r="Z110" s="473"/>
      <c r="AA110" s="473"/>
      <c r="AB110" s="473"/>
      <c r="AC110" s="473"/>
    </row>
    <row r="111" spans="1:66" ht="23.25" customHeight="1" x14ac:dyDescent="0.4">
      <c r="A111" s="422"/>
      <c r="B111" s="485"/>
      <c r="C111" s="471" t="s">
        <v>88</v>
      </c>
      <c r="D111" s="472"/>
      <c r="E111" s="472"/>
      <c r="F111" s="472"/>
      <c r="G111" s="473" t="s">
        <v>273</v>
      </c>
      <c r="H111" s="473"/>
      <c r="I111" s="473"/>
      <c r="J111" s="473"/>
      <c r="K111" s="473"/>
      <c r="L111" s="473"/>
      <c r="M111" s="473"/>
      <c r="N111" s="473"/>
      <c r="O111" s="474"/>
      <c r="P111" s="475" t="s">
        <v>274</v>
      </c>
      <c r="Q111" s="473"/>
      <c r="R111" s="473"/>
      <c r="S111" s="473"/>
      <c r="T111" s="473"/>
      <c r="U111" s="473"/>
      <c r="V111" s="476"/>
      <c r="W111" s="477" t="s">
        <v>275</v>
      </c>
      <c r="X111" s="473"/>
      <c r="Y111" s="473"/>
      <c r="Z111" s="473"/>
      <c r="AA111" s="473"/>
      <c r="AB111" s="473"/>
      <c r="AC111" s="473"/>
    </row>
    <row r="112" spans="1:66" ht="23.25" customHeight="1" x14ac:dyDescent="0.4">
      <c r="A112" s="422"/>
      <c r="B112" s="485"/>
      <c r="C112" s="464" t="s">
        <v>89</v>
      </c>
      <c r="D112" s="465"/>
      <c r="E112" s="465"/>
      <c r="F112" s="465"/>
      <c r="G112" s="466" t="s">
        <v>277</v>
      </c>
      <c r="H112" s="466"/>
      <c r="I112" s="466"/>
      <c r="J112" s="466"/>
      <c r="K112" s="466"/>
      <c r="L112" s="466"/>
      <c r="M112" s="466"/>
      <c r="N112" s="466"/>
      <c r="O112" s="467"/>
      <c r="P112" s="468" t="s">
        <v>278</v>
      </c>
      <c r="Q112" s="466"/>
      <c r="R112" s="466"/>
      <c r="S112" s="466"/>
      <c r="T112" s="466"/>
      <c r="U112" s="466"/>
      <c r="V112" s="469"/>
      <c r="W112" s="470" t="s">
        <v>279</v>
      </c>
      <c r="X112" s="466"/>
      <c r="Y112" s="466"/>
      <c r="Z112" s="466"/>
      <c r="AA112" s="466"/>
      <c r="AB112" s="466"/>
      <c r="AC112" s="466"/>
    </row>
    <row r="113" spans="1:66" ht="23.25" customHeight="1" x14ac:dyDescent="0.4">
      <c r="A113" s="420"/>
      <c r="B113" s="420"/>
      <c r="C113" s="420"/>
      <c r="D113" s="420"/>
      <c r="E113" s="420"/>
      <c r="F113" s="420"/>
      <c r="G113" s="420"/>
      <c r="H113" s="420"/>
      <c r="I113" s="420"/>
      <c r="J113" s="420"/>
      <c r="K113" s="420"/>
      <c r="L113" s="420"/>
      <c r="M113" s="420"/>
      <c r="N113" s="420"/>
      <c r="O113" s="420"/>
      <c r="P113" s="420"/>
      <c r="Q113" s="420"/>
      <c r="R113" s="420"/>
      <c r="S113" s="420"/>
      <c r="T113" s="420"/>
      <c r="U113" s="420"/>
      <c r="V113" s="420"/>
      <c r="W113" s="420"/>
      <c r="X113" s="420"/>
      <c r="Y113" s="420"/>
      <c r="Z113" s="420"/>
      <c r="AA113" s="420"/>
      <c r="AB113" s="420"/>
      <c r="AC113" s="420"/>
    </row>
    <row r="114" spans="1:66" ht="23.25" customHeight="1" x14ac:dyDescent="0.4">
      <c r="A114" s="421" t="s">
        <v>131</v>
      </c>
      <c r="B114" s="421"/>
      <c r="C114" s="421"/>
      <c r="D114" s="421"/>
      <c r="E114" s="421"/>
      <c r="F114" s="421"/>
      <c r="G114" s="421"/>
      <c r="H114" s="421"/>
      <c r="I114" s="421"/>
      <c r="J114" s="421"/>
      <c r="K114" s="421"/>
      <c r="L114" s="421"/>
      <c r="M114" s="421"/>
      <c r="N114" s="421"/>
      <c r="O114" s="421"/>
      <c r="P114" s="421"/>
      <c r="Q114" s="421"/>
      <c r="R114" s="421"/>
      <c r="S114" s="421"/>
      <c r="T114" s="421"/>
      <c r="U114" s="421"/>
      <c r="V114" s="421"/>
      <c r="W114" s="421"/>
      <c r="X114" s="421"/>
      <c r="Y114" s="421"/>
      <c r="Z114" s="421"/>
      <c r="AA114" s="421"/>
      <c r="AB114" s="421"/>
      <c r="AC114" s="421"/>
    </row>
    <row r="115" spans="1:66" ht="23.25" customHeight="1" x14ac:dyDescent="0.4">
      <c r="A115" s="422"/>
      <c r="B115" s="455" t="s">
        <v>230</v>
      </c>
      <c r="C115" s="455"/>
      <c r="D115" s="455"/>
      <c r="E115" s="455"/>
      <c r="F115" s="455"/>
      <c r="G115" s="455"/>
      <c r="H115" s="455"/>
      <c r="I115" s="455"/>
      <c r="J115" s="423" t="s">
        <v>95</v>
      </c>
      <c r="K115" s="423"/>
      <c r="L115" s="423"/>
      <c r="M115" s="423"/>
      <c r="N115" s="457"/>
      <c r="O115" s="458" t="s">
        <v>96</v>
      </c>
      <c r="P115" s="458"/>
      <c r="Q115" s="458"/>
      <c r="R115" s="458"/>
      <c r="S115" s="458"/>
      <c r="T115" s="458" t="s">
        <v>97</v>
      </c>
      <c r="U115" s="458"/>
      <c r="V115" s="458"/>
      <c r="W115" s="458"/>
      <c r="X115" s="458"/>
      <c r="Y115" s="459" t="s">
        <v>98</v>
      </c>
      <c r="Z115" s="423"/>
      <c r="AA115" s="423"/>
      <c r="AB115" s="423"/>
      <c r="AC115" s="423"/>
    </row>
    <row r="116" spans="1:66" ht="23.25" customHeight="1" x14ac:dyDescent="0.4">
      <c r="A116" s="422"/>
      <c r="B116" s="456"/>
      <c r="C116" s="456"/>
      <c r="D116" s="456"/>
      <c r="E116" s="456"/>
      <c r="F116" s="456"/>
      <c r="G116" s="456"/>
      <c r="H116" s="456"/>
      <c r="I116" s="456"/>
      <c r="J116" s="460" t="s">
        <v>236</v>
      </c>
      <c r="K116" s="461"/>
      <c r="L116" s="461"/>
      <c r="M116" s="461"/>
      <c r="N116" s="462"/>
      <c r="O116" s="463" t="s">
        <v>237</v>
      </c>
      <c r="P116" s="463"/>
      <c r="Q116" s="463"/>
      <c r="R116" s="463"/>
      <c r="S116" s="463"/>
      <c r="T116" s="463" t="s">
        <v>238</v>
      </c>
      <c r="U116" s="463"/>
      <c r="V116" s="463"/>
      <c r="W116" s="463"/>
      <c r="X116" s="463"/>
      <c r="Y116" s="478" t="s">
        <v>239</v>
      </c>
      <c r="Z116" s="479"/>
      <c r="AA116" s="479"/>
      <c r="AB116" s="479"/>
      <c r="AC116" s="479"/>
    </row>
    <row r="117" spans="1:66" ht="23.25" customHeight="1" x14ac:dyDescent="0.4">
      <c r="A117" s="422"/>
      <c r="B117" s="444" t="s">
        <v>99</v>
      </c>
      <c r="C117" s="444"/>
      <c r="D117" s="444"/>
      <c r="E117" s="444"/>
      <c r="F117" s="444"/>
      <c r="G117" s="444"/>
      <c r="H117" s="444"/>
      <c r="I117" s="444"/>
      <c r="J117" s="452">
        <v>50000</v>
      </c>
      <c r="K117" s="452"/>
      <c r="L117" s="452"/>
      <c r="M117" s="452"/>
      <c r="N117" s="453"/>
      <c r="O117" s="454">
        <v>52000</v>
      </c>
      <c r="P117" s="454"/>
      <c r="Q117" s="454"/>
      <c r="R117" s="454"/>
      <c r="S117" s="454"/>
      <c r="T117" s="454">
        <v>55000</v>
      </c>
      <c r="U117" s="454"/>
      <c r="V117" s="454"/>
      <c r="W117" s="454"/>
      <c r="X117" s="454"/>
      <c r="Y117" s="451">
        <v>57000</v>
      </c>
      <c r="Z117" s="452"/>
      <c r="AA117" s="452"/>
      <c r="AB117" s="452"/>
      <c r="AC117" s="452"/>
    </row>
    <row r="118" spans="1:66" ht="23.25" customHeight="1" x14ac:dyDescent="0.4">
      <c r="A118" s="422"/>
      <c r="B118" s="444" t="s">
        <v>100</v>
      </c>
      <c r="C118" s="444"/>
      <c r="D118" s="444"/>
      <c r="E118" s="444"/>
      <c r="F118" s="444"/>
      <c r="G118" s="444"/>
      <c r="H118" s="444"/>
      <c r="I118" s="444"/>
      <c r="J118" s="452">
        <v>20000</v>
      </c>
      <c r="K118" s="452"/>
      <c r="L118" s="452"/>
      <c r="M118" s="452"/>
      <c r="N118" s="453"/>
      <c r="O118" s="454">
        <v>21000</v>
      </c>
      <c r="P118" s="454"/>
      <c r="Q118" s="454"/>
      <c r="R118" s="454"/>
      <c r="S118" s="454"/>
      <c r="T118" s="454">
        <v>22000</v>
      </c>
      <c r="U118" s="454"/>
      <c r="V118" s="454"/>
      <c r="W118" s="454"/>
      <c r="X118" s="454"/>
      <c r="Y118" s="451">
        <v>23000</v>
      </c>
      <c r="Z118" s="452"/>
      <c r="AA118" s="452"/>
      <c r="AB118" s="452"/>
      <c r="AC118" s="452"/>
    </row>
    <row r="119" spans="1:66" ht="23.25" customHeight="1" x14ac:dyDescent="0.4">
      <c r="A119" s="422"/>
      <c r="B119" s="444" t="s">
        <v>101</v>
      </c>
      <c r="C119" s="444"/>
      <c r="D119" s="444"/>
      <c r="E119" s="444"/>
      <c r="F119" s="444"/>
      <c r="G119" s="444"/>
      <c r="H119" s="444"/>
      <c r="I119" s="444"/>
      <c r="J119" s="452">
        <v>5000</v>
      </c>
      <c r="K119" s="452"/>
      <c r="L119" s="452"/>
      <c r="M119" s="452"/>
      <c r="N119" s="453"/>
      <c r="O119" s="454">
        <v>5000</v>
      </c>
      <c r="P119" s="454"/>
      <c r="Q119" s="454"/>
      <c r="R119" s="454"/>
      <c r="S119" s="454"/>
      <c r="T119" s="454">
        <v>5000</v>
      </c>
      <c r="U119" s="454"/>
      <c r="V119" s="454"/>
      <c r="W119" s="454"/>
      <c r="X119" s="454"/>
      <c r="Y119" s="451">
        <v>5000</v>
      </c>
      <c r="Z119" s="452"/>
      <c r="AA119" s="452"/>
      <c r="AB119" s="452"/>
      <c r="AC119" s="452"/>
    </row>
    <row r="120" spans="1:66" ht="23.25" customHeight="1" x14ac:dyDescent="0.4">
      <c r="A120" s="422"/>
      <c r="B120" s="444" t="s">
        <v>102</v>
      </c>
      <c r="C120" s="444"/>
      <c r="D120" s="444"/>
      <c r="E120" s="444"/>
      <c r="F120" s="444"/>
      <c r="G120" s="444"/>
      <c r="H120" s="444"/>
      <c r="I120" s="444"/>
      <c r="J120" s="452">
        <v>1000</v>
      </c>
      <c r="K120" s="452"/>
      <c r="L120" s="452"/>
      <c r="M120" s="452"/>
      <c r="N120" s="453"/>
      <c r="O120" s="454">
        <v>1100</v>
      </c>
      <c r="P120" s="454"/>
      <c r="Q120" s="454"/>
      <c r="R120" s="454"/>
      <c r="S120" s="454"/>
      <c r="T120" s="454">
        <v>1300</v>
      </c>
      <c r="U120" s="454"/>
      <c r="V120" s="454"/>
      <c r="W120" s="454"/>
      <c r="X120" s="454"/>
      <c r="Y120" s="451">
        <v>2000</v>
      </c>
      <c r="Z120" s="452"/>
      <c r="AA120" s="452"/>
      <c r="AB120" s="452"/>
      <c r="AC120" s="452"/>
    </row>
    <row r="121" spans="1:66" ht="23.25" customHeight="1" x14ac:dyDescent="0.4">
      <c r="A121" s="422"/>
      <c r="B121" s="444" t="s">
        <v>103</v>
      </c>
      <c r="C121" s="444"/>
      <c r="D121" s="444"/>
      <c r="E121" s="444"/>
      <c r="F121" s="444"/>
      <c r="G121" s="444"/>
      <c r="H121" s="444"/>
      <c r="I121" s="444"/>
      <c r="J121" s="452">
        <f>J118+J119+J120</f>
        <v>26000</v>
      </c>
      <c r="K121" s="452"/>
      <c r="L121" s="452"/>
      <c r="M121" s="452"/>
      <c r="N121" s="453"/>
      <c r="O121" s="454">
        <f>O118+O119+O120</f>
        <v>27100</v>
      </c>
      <c r="P121" s="454"/>
      <c r="Q121" s="454"/>
      <c r="R121" s="454"/>
      <c r="S121" s="454"/>
      <c r="T121" s="454">
        <f t="shared" ref="T121" si="0">T118+T119+T120</f>
        <v>28300</v>
      </c>
      <c r="U121" s="454"/>
      <c r="V121" s="454"/>
      <c r="W121" s="454"/>
      <c r="X121" s="454"/>
      <c r="Y121" s="451">
        <f t="shared" ref="Y121" si="1">Y118+Y119+Y120</f>
        <v>30000</v>
      </c>
      <c r="Z121" s="452"/>
      <c r="AA121" s="452"/>
      <c r="AB121" s="452"/>
      <c r="AC121" s="452"/>
    </row>
    <row r="122" spans="1:66" ht="23.25" customHeight="1" x14ac:dyDescent="0.4">
      <c r="A122" s="422"/>
      <c r="B122" s="444" t="s">
        <v>104</v>
      </c>
      <c r="C122" s="444"/>
      <c r="D122" s="444"/>
      <c r="E122" s="444"/>
      <c r="F122" s="444"/>
      <c r="G122" s="444"/>
      <c r="H122" s="444"/>
      <c r="I122" s="444"/>
      <c r="J122" s="445">
        <v>1</v>
      </c>
      <c r="K122" s="445"/>
      <c r="L122" s="445"/>
      <c r="M122" s="445"/>
      <c r="N122" s="446"/>
      <c r="O122" s="447">
        <f>O121/J121</f>
        <v>1.0423076923076924</v>
      </c>
      <c r="P122" s="447"/>
      <c r="Q122" s="447"/>
      <c r="R122" s="447"/>
      <c r="S122" s="447"/>
      <c r="T122" s="447">
        <f>T121/J121</f>
        <v>1.0884615384615384</v>
      </c>
      <c r="U122" s="447"/>
      <c r="V122" s="447"/>
      <c r="W122" s="447"/>
      <c r="X122" s="447"/>
      <c r="Y122" s="448">
        <f>Y121/J121</f>
        <v>1.1538461538461537</v>
      </c>
      <c r="Z122" s="445"/>
      <c r="AA122" s="445"/>
      <c r="AB122" s="445"/>
      <c r="AC122" s="445"/>
      <c r="AD122" s="45"/>
      <c r="BH122" s="43"/>
      <c r="BI122" s="44"/>
      <c r="BN122" s="31"/>
    </row>
    <row r="123" spans="1:66" ht="23.25" customHeight="1" x14ac:dyDescent="0.4">
      <c r="A123" s="422"/>
      <c r="B123" s="444" t="s">
        <v>105</v>
      </c>
      <c r="C123" s="444"/>
      <c r="D123" s="444"/>
      <c r="E123" s="444"/>
      <c r="F123" s="444"/>
      <c r="G123" s="444"/>
      <c r="H123" s="444"/>
      <c r="I123" s="444"/>
      <c r="J123" s="449"/>
      <c r="K123" s="449"/>
      <c r="L123" s="449"/>
      <c r="M123" s="449"/>
      <c r="N123" s="450"/>
      <c r="O123" s="447">
        <f>O122-J122</f>
        <v>4.2307692307692379E-2</v>
      </c>
      <c r="P123" s="447"/>
      <c r="Q123" s="447"/>
      <c r="R123" s="447"/>
      <c r="S123" s="447"/>
      <c r="T123" s="447">
        <f>T122-O122</f>
        <v>4.615384615384599E-2</v>
      </c>
      <c r="U123" s="447"/>
      <c r="V123" s="447"/>
      <c r="W123" s="447"/>
      <c r="X123" s="447"/>
      <c r="Y123" s="448">
        <f>Y122-T122</f>
        <v>6.5384615384615374E-2</v>
      </c>
      <c r="Z123" s="445"/>
      <c r="AA123" s="445"/>
      <c r="AB123" s="445"/>
      <c r="AC123" s="445"/>
      <c r="AD123" s="45"/>
      <c r="BH123" s="43"/>
      <c r="BI123" s="44"/>
      <c r="BN123" s="31"/>
    </row>
    <row r="124" spans="1:66" ht="23.25" customHeight="1" x14ac:dyDescent="0.4">
      <c r="A124" s="422"/>
      <c r="B124" s="437" t="s">
        <v>106</v>
      </c>
      <c r="C124" s="437"/>
      <c r="D124" s="437"/>
      <c r="E124" s="437"/>
      <c r="F124" s="437"/>
      <c r="G124" s="437"/>
      <c r="H124" s="437"/>
      <c r="I124" s="437"/>
      <c r="J124" s="438">
        <f>O123+T123+Y123</f>
        <v>0.15384615384615374</v>
      </c>
      <c r="K124" s="438"/>
      <c r="L124" s="438"/>
      <c r="M124" s="438"/>
      <c r="N124" s="439"/>
      <c r="O124" s="440" t="s">
        <v>109</v>
      </c>
      <c r="P124" s="441"/>
      <c r="Q124" s="441"/>
      <c r="R124" s="441"/>
      <c r="S124" s="441"/>
      <c r="T124" s="441"/>
      <c r="U124" s="441"/>
      <c r="V124" s="441"/>
      <c r="W124" s="441"/>
      <c r="X124" s="442"/>
      <c r="Y124" s="443">
        <f>J124/3</f>
        <v>5.1282051282051246E-2</v>
      </c>
      <c r="Z124" s="438"/>
      <c r="AA124" s="438"/>
      <c r="AB124" s="438"/>
      <c r="AC124" s="438"/>
      <c r="AD124" s="45"/>
      <c r="BH124" s="43"/>
      <c r="BI124" s="44"/>
      <c r="BN124" s="31"/>
    </row>
    <row r="125" spans="1:66" ht="23.25" customHeight="1" x14ac:dyDescent="0.4">
      <c r="A125" s="422"/>
      <c r="B125" s="423" t="s">
        <v>280</v>
      </c>
      <c r="C125" s="423"/>
      <c r="D125" s="423"/>
      <c r="E125" s="423"/>
      <c r="F125" s="423"/>
      <c r="G125" s="423"/>
      <c r="H125" s="423"/>
      <c r="I125" s="423"/>
      <c r="J125" s="423"/>
      <c r="K125" s="423"/>
      <c r="L125" s="423"/>
      <c r="M125" s="423"/>
      <c r="N125" s="423"/>
      <c r="O125" s="423"/>
      <c r="P125" s="423"/>
      <c r="Q125" s="423"/>
      <c r="R125" s="423"/>
      <c r="S125" s="423"/>
      <c r="T125" s="423"/>
      <c r="U125" s="423"/>
      <c r="V125" s="423"/>
      <c r="W125" s="423"/>
      <c r="X125" s="423"/>
      <c r="Y125" s="423"/>
      <c r="Z125" s="423"/>
      <c r="AA125" s="423"/>
      <c r="AB125" s="423"/>
      <c r="AC125" s="423"/>
    </row>
    <row r="126" spans="1:66" ht="23.25" customHeight="1" x14ac:dyDescent="0.4">
      <c r="A126" s="422"/>
      <c r="B126" s="435" t="s">
        <v>281</v>
      </c>
      <c r="C126" s="435"/>
      <c r="D126" s="435"/>
      <c r="E126" s="435"/>
      <c r="F126" s="435"/>
      <c r="G126" s="435"/>
      <c r="H126" s="435"/>
      <c r="I126" s="435"/>
      <c r="J126" s="435"/>
      <c r="K126" s="435"/>
      <c r="L126" s="435"/>
      <c r="M126" s="435"/>
      <c r="N126" s="435"/>
      <c r="O126" s="435"/>
      <c r="P126" s="435"/>
      <c r="Q126" s="435"/>
      <c r="R126" s="435"/>
      <c r="S126" s="435"/>
      <c r="T126" s="435"/>
      <c r="U126" s="435"/>
      <c r="V126" s="435"/>
      <c r="W126" s="435"/>
      <c r="X126" s="435"/>
      <c r="Y126" s="435"/>
      <c r="Z126" s="435"/>
      <c r="AA126" s="435"/>
      <c r="AB126" s="435"/>
      <c r="AC126" s="435"/>
    </row>
    <row r="127" spans="1:66" ht="23.25" customHeight="1" x14ac:dyDescent="0.4">
      <c r="A127" s="422"/>
      <c r="B127" s="419"/>
      <c r="C127" s="419"/>
      <c r="D127" s="419"/>
      <c r="E127" s="419"/>
      <c r="F127" s="419"/>
      <c r="G127" s="419"/>
      <c r="H127" s="419"/>
      <c r="I127" s="419"/>
      <c r="J127" s="419"/>
      <c r="K127" s="419"/>
      <c r="L127" s="419"/>
      <c r="M127" s="419"/>
      <c r="N127" s="419"/>
      <c r="O127" s="419"/>
      <c r="P127" s="419"/>
      <c r="Q127" s="419"/>
      <c r="R127" s="419"/>
      <c r="S127" s="419"/>
      <c r="T127" s="419"/>
      <c r="U127" s="419"/>
      <c r="V127" s="419"/>
      <c r="W127" s="419"/>
      <c r="X127" s="419"/>
      <c r="Y127" s="419"/>
      <c r="Z127" s="419"/>
      <c r="AA127" s="419"/>
      <c r="AB127" s="419"/>
      <c r="AC127" s="419"/>
    </row>
    <row r="128" spans="1:66" ht="23.25" customHeight="1" x14ac:dyDescent="0.4">
      <c r="A128" s="422"/>
      <c r="B128" s="419"/>
      <c r="C128" s="419"/>
      <c r="D128" s="419"/>
      <c r="E128" s="419"/>
      <c r="F128" s="419"/>
      <c r="G128" s="419"/>
      <c r="H128" s="419"/>
      <c r="I128" s="419"/>
      <c r="J128" s="419"/>
      <c r="K128" s="419"/>
      <c r="L128" s="419"/>
      <c r="M128" s="419"/>
      <c r="N128" s="419"/>
      <c r="O128" s="419"/>
      <c r="P128" s="419"/>
      <c r="Q128" s="419"/>
      <c r="R128" s="419"/>
      <c r="S128" s="419"/>
      <c r="T128" s="419"/>
      <c r="U128" s="419"/>
      <c r="V128" s="419"/>
      <c r="W128" s="419"/>
      <c r="X128" s="419"/>
      <c r="Y128" s="419"/>
      <c r="Z128" s="419"/>
      <c r="AA128" s="419"/>
      <c r="AB128" s="419"/>
      <c r="AC128" s="419"/>
    </row>
    <row r="129" spans="1:29" ht="23.25" customHeight="1" x14ac:dyDescent="0.4">
      <c r="A129" s="422"/>
      <c r="B129" s="419"/>
      <c r="C129" s="419"/>
      <c r="D129" s="419"/>
      <c r="E129" s="419"/>
      <c r="F129" s="419"/>
      <c r="G129" s="419"/>
      <c r="H129" s="419"/>
      <c r="I129" s="419"/>
      <c r="J129" s="419"/>
      <c r="K129" s="419"/>
      <c r="L129" s="419"/>
      <c r="M129" s="419"/>
      <c r="N129" s="419"/>
      <c r="O129" s="419"/>
      <c r="P129" s="419"/>
      <c r="Q129" s="419"/>
      <c r="R129" s="419"/>
      <c r="S129" s="419"/>
      <c r="T129" s="419"/>
      <c r="U129" s="419"/>
      <c r="V129" s="419"/>
      <c r="W129" s="419"/>
      <c r="X129" s="419"/>
      <c r="Y129" s="419"/>
      <c r="Z129" s="419"/>
      <c r="AA129" s="419"/>
      <c r="AB129" s="419"/>
      <c r="AC129" s="419"/>
    </row>
    <row r="130" spans="1:29" ht="23.25" customHeight="1" x14ac:dyDescent="0.4">
      <c r="A130" s="422"/>
      <c r="B130" s="419"/>
      <c r="C130" s="419"/>
      <c r="D130" s="419"/>
      <c r="E130" s="419"/>
      <c r="F130" s="419"/>
      <c r="G130" s="419"/>
      <c r="H130" s="419"/>
      <c r="I130" s="419"/>
      <c r="J130" s="419"/>
      <c r="K130" s="419"/>
      <c r="L130" s="419"/>
      <c r="M130" s="419"/>
      <c r="N130" s="419"/>
      <c r="O130" s="419"/>
      <c r="P130" s="419"/>
      <c r="Q130" s="419"/>
      <c r="R130" s="419"/>
      <c r="S130" s="419"/>
      <c r="T130" s="419"/>
      <c r="U130" s="419"/>
      <c r="V130" s="419"/>
      <c r="W130" s="419"/>
      <c r="X130" s="419"/>
      <c r="Y130" s="419"/>
      <c r="Z130" s="419"/>
      <c r="AA130" s="419"/>
      <c r="AB130" s="419"/>
      <c r="AC130" s="419"/>
    </row>
    <row r="131" spans="1:29" ht="23.25" customHeight="1" x14ac:dyDescent="0.4">
      <c r="A131" s="420"/>
      <c r="B131" s="420"/>
      <c r="C131" s="420"/>
      <c r="D131" s="420"/>
      <c r="E131" s="420"/>
      <c r="F131" s="420"/>
      <c r="G131" s="420"/>
      <c r="H131" s="420"/>
      <c r="I131" s="420"/>
      <c r="J131" s="420"/>
      <c r="K131" s="420"/>
      <c r="L131" s="420"/>
      <c r="M131" s="420"/>
      <c r="N131" s="420"/>
      <c r="O131" s="420"/>
      <c r="P131" s="420"/>
      <c r="Q131" s="420"/>
      <c r="R131" s="420"/>
      <c r="S131" s="420"/>
      <c r="T131" s="420"/>
      <c r="U131" s="420"/>
      <c r="V131" s="420"/>
      <c r="W131" s="420"/>
      <c r="X131" s="420"/>
      <c r="Y131" s="420"/>
      <c r="Z131" s="420"/>
      <c r="AA131" s="420"/>
      <c r="AB131" s="420"/>
      <c r="AC131" s="420"/>
    </row>
    <row r="132" spans="1:29" ht="23.25" customHeight="1" x14ac:dyDescent="0.4">
      <c r="A132" s="421" t="s">
        <v>120</v>
      </c>
      <c r="B132" s="421"/>
      <c r="C132" s="421"/>
      <c r="D132" s="421"/>
      <c r="E132" s="421"/>
      <c r="F132" s="421"/>
      <c r="G132" s="421"/>
      <c r="H132" s="421"/>
      <c r="I132" s="421"/>
      <c r="J132" s="421"/>
      <c r="K132" s="421"/>
      <c r="L132" s="421"/>
      <c r="M132" s="421"/>
      <c r="N132" s="421"/>
      <c r="O132" s="421"/>
      <c r="P132" s="421"/>
      <c r="Q132" s="421"/>
      <c r="R132" s="421"/>
      <c r="S132" s="421"/>
      <c r="T132" s="421"/>
      <c r="U132" s="421"/>
      <c r="V132" s="421"/>
      <c r="W132" s="421"/>
      <c r="X132" s="421"/>
      <c r="Y132" s="421"/>
      <c r="Z132" s="421"/>
      <c r="AA132" s="421"/>
      <c r="AB132" s="421"/>
      <c r="AC132" s="421"/>
    </row>
    <row r="133" spans="1:29" ht="23.25" customHeight="1" x14ac:dyDescent="0.4">
      <c r="A133" s="422"/>
      <c r="B133" s="423" t="s">
        <v>107</v>
      </c>
      <c r="C133" s="423"/>
      <c r="D133" s="423"/>
      <c r="E133" s="423"/>
      <c r="F133" s="423"/>
      <c r="G133" s="423"/>
      <c r="H133" s="423"/>
      <c r="I133" s="423"/>
      <c r="J133" s="423" t="s">
        <v>108</v>
      </c>
      <c r="K133" s="423"/>
      <c r="L133" s="423"/>
      <c r="M133" s="423"/>
      <c r="N133" s="423"/>
      <c r="O133" s="423"/>
      <c r="P133" s="423"/>
      <c r="Q133" s="423"/>
      <c r="R133" s="423"/>
      <c r="S133" s="423"/>
      <c r="T133" s="423"/>
      <c r="U133" s="423"/>
      <c r="V133" s="423"/>
      <c r="W133" s="423"/>
      <c r="X133" s="423"/>
      <c r="Y133" s="423"/>
      <c r="Z133" s="423"/>
      <c r="AA133" s="423"/>
      <c r="AB133" s="423"/>
      <c r="AC133" s="423"/>
    </row>
    <row r="134" spans="1:29" ht="23.25" customHeight="1" x14ac:dyDescent="0.4">
      <c r="A134" s="422"/>
      <c r="B134" s="424"/>
      <c r="C134" s="425"/>
      <c r="D134" s="425"/>
      <c r="E134" s="425"/>
      <c r="F134" s="425"/>
      <c r="G134" s="425"/>
      <c r="H134" s="425"/>
      <c r="I134" s="426"/>
      <c r="J134" s="424"/>
      <c r="K134" s="430"/>
      <c r="L134" s="430"/>
      <c r="M134" s="430"/>
      <c r="N134" s="430"/>
      <c r="O134" s="430"/>
      <c r="P134" s="430"/>
      <c r="Q134" s="430"/>
      <c r="R134" s="430"/>
      <c r="S134" s="430"/>
      <c r="T134" s="430"/>
      <c r="U134" s="430"/>
      <c r="V134" s="430"/>
      <c r="W134" s="430"/>
      <c r="X134" s="430"/>
      <c r="Y134" s="430"/>
      <c r="Z134" s="430"/>
      <c r="AA134" s="430"/>
      <c r="AB134" s="430"/>
      <c r="AC134" s="431"/>
    </row>
    <row r="135" spans="1:29" ht="23.25" customHeight="1" x14ac:dyDescent="0.4">
      <c r="A135" s="422"/>
      <c r="B135" s="427"/>
      <c r="C135" s="428"/>
      <c r="D135" s="428"/>
      <c r="E135" s="428"/>
      <c r="F135" s="428"/>
      <c r="G135" s="428"/>
      <c r="H135" s="428"/>
      <c r="I135" s="429"/>
      <c r="J135" s="432"/>
      <c r="K135" s="433"/>
      <c r="L135" s="433"/>
      <c r="M135" s="433"/>
      <c r="N135" s="433"/>
      <c r="O135" s="433"/>
      <c r="P135" s="433"/>
      <c r="Q135" s="433"/>
      <c r="R135" s="433"/>
      <c r="S135" s="433"/>
      <c r="T135" s="433"/>
      <c r="U135" s="433"/>
      <c r="V135" s="433"/>
      <c r="W135" s="433"/>
      <c r="X135" s="433"/>
      <c r="Y135" s="433"/>
      <c r="Z135" s="433"/>
      <c r="AA135" s="433"/>
      <c r="AB135" s="433"/>
      <c r="AC135" s="434"/>
    </row>
    <row r="136" spans="1:29" ht="23.25" customHeight="1" x14ac:dyDescent="0.4">
      <c r="A136" s="422"/>
      <c r="B136" s="435"/>
      <c r="C136" s="435"/>
      <c r="D136" s="435"/>
      <c r="E136" s="435"/>
      <c r="F136" s="435"/>
      <c r="G136" s="435"/>
      <c r="H136" s="435"/>
      <c r="I136" s="435"/>
      <c r="J136" s="435"/>
      <c r="K136" s="435"/>
      <c r="L136" s="435"/>
      <c r="M136" s="435"/>
      <c r="N136" s="435"/>
      <c r="O136" s="435"/>
      <c r="P136" s="435"/>
      <c r="Q136" s="435"/>
      <c r="R136" s="435"/>
      <c r="S136" s="435"/>
      <c r="T136" s="435"/>
      <c r="U136" s="435"/>
      <c r="V136" s="435"/>
      <c r="W136" s="435"/>
      <c r="X136" s="435"/>
      <c r="Y136" s="435"/>
      <c r="Z136" s="435"/>
      <c r="AA136" s="435"/>
      <c r="AB136" s="435"/>
      <c r="AC136" s="435"/>
    </row>
    <row r="137" spans="1:29" ht="23.25" customHeight="1" x14ac:dyDescent="0.4">
      <c r="A137" s="422"/>
      <c r="B137" s="436"/>
      <c r="C137" s="436"/>
      <c r="D137" s="436"/>
      <c r="E137" s="436"/>
      <c r="F137" s="436"/>
      <c r="G137" s="436"/>
      <c r="H137" s="436"/>
      <c r="I137" s="436"/>
      <c r="J137" s="436"/>
      <c r="K137" s="436"/>
      <c r="L137" s="436"/>
      <c r="M137" s="436"/>
      <c r="N137" s="436"/>
      <c r="O137" s="436"/>
      <c r="P137" s="436"/>
      <c r="Q137" s="436"/>
      <c r="R137" s="436"/>
      <c r="S137" s="436"/>
      <c r="T137" s="436"/>
      <c r="U137" s="436"/>
      <c r="V137" s="436"/>
      <c r="W137" s="436"/>
      <c r="X137" s="436"/>
      <c r="Y137" s="436"/>
      <c r="Z137" s="436"/>
      <c r="AA137" s="436"/>
      <c r="AB137" s="436"/>
      <c r="AC137" s="436"/>
    </row>
    <row r="138" spans="1:29" ht="23.25" customHeight="1" x14ac:dyDescent="0.4">
      <c r="A138" s="422"/>
      <c r="B138" s="418"/>
      <c r="C138" s="418"/>
      <c r="D138" s="418"/>
      <c r="E138" s="418"/>
      <c r="F138" s="418"/>
      <c r="G138" s="418"/>
      <c r="H138" s="418"/>
      <c r="I138" s="418"/>
      <c r="J138" s="418"/>
      <c r="K138" s="418"/>
      <c r="L138" s="418"/>
      <c r="M138" s="418"/>
      <c r="N138" s="418"/>
      <c r="O138" s="418"/>
      <c r="P138" s="418"/>
      <c r="Q138" s="418"/>
      <c r="R138" s="418"/>
      <c r="S138" s="418"/>
      <c r="T138" s="418"/>
      <c r="U138" s="418"/>
      <c r="V138" s="418"/>
      <c r="W138" s="418"/>
      <c r="X138" s="418"/>
      <c r="Y138" s="418"/>
      <c r="Z138" s="418"/>
      <c r="AA138" s="418"/>
      <c r="AB138" s="418"/>
      <c r="AC138" s="418"/>
    </row>
    <row r="139" spans="1:29" ht="23.25" customHeight="1" x14ac:dyDescent="0.4">
      <c r="A139" s="422"/>
      <c r="B139" s="419"/>
      <c r="C139" s="419"/>
      <c r="D139" s="419"/>
      <c r="E139" s="419"/>
      <c r="F139" s="419"/>
      <c r="G139" s="419"/>
      <c r="H139" s="419"/>
      <c r="I139" s="419"/>
      <c r="J139" s="419"/>
      <c r="K139" s="419"/>
      <c r="L139" s="419"/>
      <c r="M139" s="419"/>
      <c r="N139" s="419"/>
      <c r="O139" s="419"/>
      <c r="P139" s="419"/>
      <c r="Q139" s="419"/>
      <c r="R139" s="419"/>
      <c r="S139" s="419"/>
      <c r="T139" s="419"/>
      <c r="U139" s="419"/>
      <c r="V139" s="419"/>
      <c r="W139" s="419"/>
      <c r="X139" s="419"/>
      <c r="Y139" s="419"/>
      <c r="Z139" s="419"/>
      <c r="AA139" s="419"/>
      <c r="AB139" s="419"/>
      <c r="AC139" s="419"/>
    </row>
  </sheetData>
  <sheetProtection algorithmName="SHA-512" hashValue="y9twnSbdSvw+JrI+Nc2Vjh/66YFkg3MxaF2v2h+QFZR3mkiyLgvm5GG7ek8MC7ZwR8RamNQQ3a6XJcqrfrPeHA==" saltValue="sFgy8DnXI4GUWQYcpE4l9Q==" spinCount="100000" sheet="1" objects="1" scenarios="1"/>
  <mergeCells count="188">
    <mergeCell ref="A1:C1"/>
    <mergeCell ref="D1:J1"/>
    <mergeCell ref="K1:AC1"/>
    <mergeCell ref="A2:AC2"/>
    <mergeCell ref="A3:AC3"/>
    <mergeCell ref="A4:A22"/>
    <mergeCell ref="B4:AC4"/>
    <mergeCell ref="B5:AC8"/>
    <mergeCell ref="B9:AC9"/>
    <mergeCell ref="B10:AC22"/>
    <mergeCell ref="BB27:BK27"/>
    <mergeCell ref="AF28:AH28"/>
    <mergeCell ref="AK28:AN28"/>
    <mergeCell ref="AQ28:AS28"/>
    <mergeCell ref="AV28:AZ28"/>
    <mergeCell ref="BB28:BK28"/>
    <mergeCell ref="A23:AC23"/>
    <mergeCell ref="A24:AC24"/>
    <mergeCell ref="A25:A35"/>
    <mergeCell ref="B25:AC25"/>
    <mergeCell ref="B26:AC28"/>
    <mergeCell ref="AV27:AZ27"/>
    <mergeCell ref="B29:AC29"/>
    <mergeCell ref="AF29:AH29"/>
    <mergeCell ref="AK29:AN29"/>
    <mergeCell ref="AQ29:AS29"/>
    <mergeCell ref="Y57:AC58"/>
    <mergeCell ref="B59:I61"/>
    <mergeCell ref="J59:N61"/>
    <mergeCell ref="O59:S61"/>
    <mergeCell ref="T59:X61"/>
    <mergeCell ref="Y59:AC61"/>
    <mergeCell ref="AV29:AZ29"/>
    <mergeCell ref="BB29:BK29"/>
    <mergeCell ref="B30:AC35"/>
    <mergeCell ref="B36:AC36"/>
    <mergeCell ref="B37:AC56"/>
    <mergeCell ref="B57:I58"/>
    <mergeCell ref="J57:N58"/>
    <mergeCell ref="O57:S58"/>
    <mergeCell ref="T57:X58"/>
    <mergeCell ref="AL75:AO75"/>
    <mergeCell ref="AQ75:AV75"/>
    <mergeCell ref="B76:G77"/>
    <mergeCell ref="H76:AC77"/>
    <mergeCell ref="AG76:AI76"/>
    <mergeCell ref="AL76:AO76"/>
    <mergeCell ref="AR76:AT76"/>
    <mergeCell ref="B62:AC62"/>
    <mergeCell ref="B63:AC70"/>
    <mergeCell ref="A71:AC71"/>
    <mergeCell ref="A72:A96"/>
    <mergeCell ref="B72:G73"/>
    <mergeCell ref="H72:AC73"/>
    <mergeCell ref="B74:G75"/>
    <mergeCell ref="H74:AC75"/>
    <mergeCell ref="B80:G81"/>
    <mergeCell ref="H80:AC81"/>
    <mergeCell ref="A36:A70"/>
    <mergeCell ref="B82:G83"/>
    <mergeCell ref="H82:AC83"/>
    <mergeCell ref="B84:G85"/>
    <mergeCell ref="H84:AC85"/>
    <mergeCell ref="B86:G96"/>
    <mergeCell ref="H86:AC96"/>
    <mergeCell ref="AX76:BA76"/>
    <mergeCell ref="AG77:AI77"/>
    <mergeCell ref="AL77:AO77"/>
    <mergeCell ref="AR77:AT77"/>
    <mergeCell ref="AX77:BA77"/>
    <mergeCell ref="B78:G79"/>
    <mergeCell ref="H78:AC79"/>
    <mergeCell ref="H101:AC101"/>
    <mergeCell ref="B102:C102"/>
    <mergeCell ref="E102:F102"/>
    <mergeCell ref="H102:AC102"/>
    <mergeCell ref="B103:C103"/>
    <mergeCell ref="E103:F103"/>
    <mergeCell ref="H103:AC103"/>
    <mergeCell ref="A97:AC97"/>
    <mergeCell ref="A98:AC98"/>
    <mergeCell ref="A99:A104"/>
    <mergeCell ref="B99:G99"/>
    <mergeCell ref="H99:AC99"/>
    <mergeCell ref="B100:C100"/>
    <mergeCell ref="E100:F100"/>
    <mergeCell ref="H100:AC100"/>
    <mergeCell ref="B101:C101"/>
    <mergeCell ref="E101:F101"/>
    <mergeCell ref="B104:C104"/>
    <mergeCell ref="E104:F104"/>
    <mergeCell ref="H104:AC104"/>
    <mergeCell ref="A105:AC105"/>
    <mergeCell ref="A106:A112"/>
    <mergeCell ref="B106:F106"/>
    <mergeCell ref="G106:O106"/>
    <mergeCell ref="P106:V106"/>
    <mergeCell ref="W106:AC106"/>
    <mergeCell ref="B107:B108"/>
    <mergeCell ref="B110:B112"/>
    <mergeCell ref="C110:F110"/>
    <mergeCell ref="G110:O110"/>
    <mergeCell ref="P110:V110"/>
    <mergeCell ref="W110:AC110"/>
    <mergeCell ref="C111:F111"/>
    <mergeCell ref="C107:F107"/>
    <mergeCell ref="G107:O107"/>
    <mergeCell ref="P107:V107"/>
    <mergeCell ref="W107:AC107"/>
    <mergeCell ref="C108:F108"/>
    <mergeCell ref="G108:O108"/>
    <mergeCell ref="P108:V108"/>
    <mergeCell ref="W108:AC108"/>
    <mergeCell ref="G111:O111"/>
    <mergeCell ref="P111:V111"/>
    <mergeCell ref="W111:AC111"/>
    <mergeCell ref="C112:F112"/>
    <mergeCell ref="G112:O112"/>
    <mergeCell ref="P112:V112"/>
    <mergeCell ref="W112:AC112"/>
    <mergeCell ref="C109:F109"/>
    <mergeCell ref="G109:O109"/>
    <mergeCell ref="P109:V109"/>
    <mergeCell ref="W109:AC109"/>
    <mergeCell ref="T116:X116"/>
    <mergeCell ref="Y116:AC116"/>
    <mergeCell ref="B117:I117"/>
    <mergeCell ref="J117:N117"/>
    <mergeCell ref="O117:S117"/>
    <mergeCell ref="T117:X117"/>
    <mergeCell ref="Y117:AC117"/>
    <mergeCell ref="A113:AC113"/>
    <mergeCell ref="A114:AC114"/>
    <mergeCell ref="A115:A130"/>
    <mergeCell ref="B115:I116"/>
    <mergeCell ref="J115:N115"/>
    <mergeCell ref="O115:S115"/>
    <mergeCell ref="T115:X115"/>
    <mergeCell ref="Y115:AC115"/>
    <mergeCell ref="J116:N116"/>
    <mergeCell ref="O116:S116"/>
    <mergeCell ref="B118:I118"/>
    <mergeCell ref="J118:N118"/>
    <mergeCell ref="O118:S118"/>
    <mergeCell ref="T118:X118"/>
    <mergeCell ref="Y118:AC118"/>
    <mergeCell ref="B119:I119"/>
    <mergeCell ref="J119:N119"/>
    <mergeCell ref="O119:S119"/>
    <mergeCell ref="T119:X119"/>
    <mergeCell ref="Y119:AC119"/>
    <mergeCell ref="B120:I120"/>
    <mergeCell ref="J120:N120"/>
    <mergeCell ref="O120:S120"/>
    <mergeCell ref="T120:X120"/>
    <mergeCell ref="Y120:AC120"/>
    <mergeCell ref="B121:I121"/>
    <mergeCell ref="J121:N121"/>
    <mergeCell ref="O121:S121"/>
    <mergeCell ref="T121:X121"/>
    <mergeCell ref="Y121:AC121"/>
    <mergeCell ref="B124:I124"/>
    <mergeCell ref="J124:N124"/>
    <mergeCell ref="O124:X124"/>
    <mergeCell ref="Y124:AC124"/>
    <mergeCell ref="B125:AC125"/>
    <mergeCell ref="B126:AC130"/>
    <mergeCell ref="B122:I122"/>
    <mergeCell ref="J122:N122"/>
    <mergeCell ref="O122:S122"/>
    <mergeCell ref="T122:X122"/>
    <mergeCell ref="Y122:AC122"/>
    <mergeCell ref="B123:I123"/>
    <mergeCell ref="J123:N123"/>
    <mergeCell ref="O123:S123"/>
    <mergeCell ref="T123:X123"/>
    <mergeCell ref="Y123:AC123"/>
    <mergeCell ref="J138:AC139"/>
    <mergeCell ref="A131:AC131"/>
    <mergeCell ref="A132:AC132"/>
    <mergeCell ref="A133:A139"/>
    <mergeCell ref="B133:I133"/>
    <mergeCell ref="J133:AC133"/>
    <mergeCell ref="B134:I135"/>
    <mergeCell ref="J134:AC135"/>
    <mergeCell ref="B136:I137"/>
    <mergeCell ref="J136:AC137"/>
    <mergeCell ref="B138:I139"/>
  </mergeCells>
  <phoneticPr fontId="1"/>
  <dataValidations count="2">
    <dataValidation type="list" allowBlank="1" showInputMessage="1" showErrorMessage="1" sqref="E100:F104" xr:uid="{DBFD4C8E-75E3-4339-9242-9F5773AB2FFE}">
      <formula1>"1,2,3,4,5,6,7,8,9,10,11,12"</formula1>
    </dataValidation>
    <dataValidation type="list" allowBlank="1" showInputMessage="1" showErrorMessage="1" sqref="B100:C104" xr:uid="{D7F04CFB-FFC8-4566-A0A0-3E95971AE3B0}">
      <formula1>"2022,2023"</formula1>
    </dataValidation>
  </dataValidations>
  <pageMargins left="0.3" right="0.27" top="0.3" bottom="0.16" header="0.3" footer="0.16"/>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DA7C-DA2C-4ED6-B979-CB936C4BB6CF}">
  <sheetPr>
    <tabColor theme="7" tint="0.79998168889431442"/>
  </sheetPr>
  <dimension ref="A1:AL49"/>
  <sheetViews>
    <sheetView showGridLines="0" view="pageBreakPreview" zoomScaleNormal="100" zoomScaleSheetLayoutView="100" workbookViewId="0">
      <selection activeCell="P1" sqref="P1:V1"/>
    </sheetView>
  </sheetViews>
  <sheetFormatPr defaultColWidth="3.125" defaultRowHeight="18" x14ac:dyDescent="0.4"/>
  <cols>
    <col min="1" max="15" width="3.125" style="31"/>
    <col min="16" max="16" width="3.125" style="31" customWidth="1"/>
    <col min="17" max="17" width="3.125" style="31"/>
    <col min="18" max="22" width="3.125" style="61"/>
    <col min="23" max="28" width="3.125" style="31"/>
    <col min="29" max="29" width="3.875" style="31" customWidth="1"/>
    <col min="30" max="30" width="87.5" style="46" customWidth="1"/>
    <col min="31" max="31" width="11.25" style="59" bestFit="1" customWidth="1"/>
    <col min="32" max="16384" width="3.125" style="31"/>
  </cols>
  <sheetData>
    <row r="1" spans="1:38" ht="22.5" customHeight="1" x14ac:dyDescent="0.4">
      <c r="A1" s="58" t="s">
        <v>30</v>
      </c>
      <c r="B1" s="58"/>
      <c r="D1" s="534" t="str">
        <f>IF(OR(E5=0,R5=0,R35=0),"記入モレあり!!"," ")</f>
        <v xml:space="preserve"> </v>
      </c>
      <c r="E1" s="534"/>
      <c r="F1" s="534"/>
      <c r="G1" s="534"/>
      <c r="H1" s="534"/>
      <c r="I1" s="534"/>
      <c r="J1" s="534"/>
      <c r="K1" s="534"/>
      <c r="L1" s="534"/>
      <c r="M1" s="534"/>
      <c r="N1" s="534"/>
      <c r="O1" s="534"/>
      <c r="P1" s="534" t="str">
        <f>IF(R33=R44," ","収支計算額誤り!!")</f>
        <v xml:space="preserve"> </v>
      </c>
      <c r="Q1" s="534"/>
      <c r="R1" s="534"/>
      <c r="S1" s="534"/>
      <c r="T1" s="534"/>
      <c r="U1" s="534"/>
      <c r="V1" s="534"/>
      <c r="W1" s="534" t="str">
        <f>IF(R33*1/2&lt;R32,"技術指導費超過!!"," ")</f>
        <v xml:space="preserve"> </v>
      </c>
      <c r="X1" s="534"/>
      <c r="Y1" s="534"/>
      <c r="Z1" s="534"/>
      <c r="AA1" s="534"/>
      <c r="AB1" s="534"/>
      <c r="AC1" s="534"/>
    </row>
    <row r="2" spans="1:38" ht="18.75" customHeight="1" x14ac:dyDescent="0.4">
      <c r="A2" s="527" t="s">
        <v>178</v>
      </c>
      <c r="B2" s="527"/>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row>
    <row r="3" spans="1:38" ht="18" customHeight="1" x14ac:dyDescent="0.4">
      <c r="A3" s="421" t="s">
        <v>31</v>
      </c>
      <c r="B3" s="421"/>
      <c r="C3" s="421"/>
      <c r="D3" s="421"/>
      <c r="E3" s="421"/>
      <c r="F3" s="421"/>
      <c r="G3" s="421"/>
      <c r="H3" s="421"/>
      <c r="I3" s="421"/>
      <c r="J3" s="421"/>
      <c r="K3" s="421"/>
      <c r="L3" s="421"/>
      <c r="M3" s="421"/>
      <c r="N3" s="421"/>
      <c r="O3" s="421"/>
      <c r="P3" s="421"/>
      <c r="Q3" s="421"/>
      <c r="R3" s="421"/>
      <c r="S3" s="421"/>
      <c r="T3" s="421"/>
      <c r="U3" s="421"/>
      <c r="V3" s="421"/>
      <c r="W3" s="421"/>
      <c r="X3" s="421"/>
      <c r="Y3" s="421"/>
      <c r="Z3" s="567" t="s">
        <v>37</v>
      </c>
      <c r="AA3" s="567"/>
      <c r="AB3" s="567"/>
      <c r="AC3" s="567"/>
    </row>
    <row r="4" spans="1:38" ht="21" customHeight="1" x14ac:dyDescent="0.4">
      <c r="A4" s="420"/>
      <c r="B4" s="457" t="s">
        <v>13</v>
      </c>
      <c r="C4" s="568"/>
      <c r="D4" s="459"/>
      <c r="E4" s="457" t="s">
        <v>219</v>
      </c>
      <c r="F4" s="568"/>
      <c r="G4" s="568"/>
      <c r="H4" s="568"/>
      <c r="I4" s="568"/>
      <c r="J4" s="568"/>
      <c r="K4" s="568"/>
      <c r="L4" s="568"/>
      <c r="M4" s="568"/>
      <c r="N4" s="568"/>
      <c r="O4" s="568"/>
      <c r="P4" s="568"/>
      <c r="Q4" s="568"/>
      <c r="R4" s="569" t="s">
        <v>200</v>
      </c>
      <c r="S4" s="570"/>
      <c r="T4" s="570"/>
      <c r="U4" s="570"/>
      <c r="V4" s="571"/>
      <c r="W4" s="568" t="s">
        <v>216</v>
      </c>
      <c r="X4" s="568"/>
      <c r="Y4" s="568"/>
      <c r="Z4" s="568"/>
      <c r="AA4" s="588"/>
      <c r="AB4" s="588"/>
      <c r="AC4" s="589"/>
    </row>
    <row r="5" spans="1:38" ht="18" customHeight="1" x14ac:dyDescent="0.4">
      <c r="A5" s="420"/>
      <c r="B5" s="590" t="s">
        <v>33</v>
      </c>
      <c r="C5" s="591"/>
      <c r="D5" s="592"/>
      <c r="E5" s="631" t="s">
        <v>283</v>
      </c>
      <c r="F5" s="632"/>
      <c r="G5" s="632"/>
      <c r="H5" s="632"/>
      <c r="I5" s="632"/>
      <c r="J5" s="632"/>
      <c r="K5" s="632"/>
      <c r="L5" s="632"/>
      <c r="M5" s="632"/>
      <c r="N5" s="632"/>
      <c r="O5" s="632"/>
      <c r="P5" s="632"/>
      <c r="Q5" s="632"/>
      <c r="R5" s="633">
        <v>3000</v>
      </c>
      <c r="S5" s="634"/>
      <c r="T5" s="634"/>
      <c r="U5" s="634"/>
      <c r="V5" s="635"/>
      <c r="W5" s="632" t="s">
        <v>286</v>
      </c>
      <c r="X5" s="632"/>
      <c r="Y5" s="632"/>
      <c r="Z5" s="632"/>
      <c r="AA5" s="632"/>
      <c r="AB5" s="632"/>
      <c r="AC5" s="636"/>
      <c r="AD5" s="630"/>
    </row>
    <row r="6" spans="1:38" ht="18" customHeight="1" x14ac:dyDescent="0.4">
      <c r="A6" s="420"/>
      <c r="B6" s="593"/>
      <c r="C6" s="588"/>
      <c r="D6" s="589"/>
      <c r="E6" s="627" t="s">
        <v>284</v>
      </c>
      <c r="F6" s="628"/>
      <c r="G6" s="628"/>
      <c r="H6" s="628"/>
      <c r="I6" s="628"/>
      <c r="J6" s="628"/>
      <c r="K6" s="628"/>
      <c r="L6" s="628"/>
      <c r="M6" s="628"/>
      <c r="N6" s="628"/>
      <c r="O6" s="628"/>
      <c r="P6" s="628"/>
      <c r="Q6" s="628"/>
      <c r="R6" s="454">
        <v>600</v>
      </c>
      <c r="S6" s="454"/>
      <c r="T6" s="454"/>
      <c r="U6" s="454"/>
      <c r="V6" s="454"/>
      <c r="W6" s="628"/>
      <c r="X6" s="628"/>
      <c r="Y6" s="628"/>
      <c r="Z6" s="628"/>
      <c r="AA6" s="628"/>
      <c r="AB6" s="628"/>
      <c r="AC6" s="629"/>
      <c r="AD6" s="619"/>
    </row>
    <row r="7" spans="1:38" ht="18" customHeight="1" x14ac:dyDescent="0.4">
      <c r="A7" s="420"/>
      <c r="B7" s="593"/>
      <c r="C7" s="588"/>
      <c r="D7" s="589"/>
      <c r="E7" s="627"/>
      <c r="F7" s="628"/>
      <c r="G7" s="628"/>
      <c r="H7" s="628"/>
      <c r="I7" s="628"/>
      <c r="J7" s="628"/>
      <c r="K7" s="628"/>
      <c r="L7" s="628"/>
      <c r="M7" s="628"/>
      <c r="N7" s="628"/>
      <c r="O7" s="628"/>
      <c r="P7" s="628"/>
      <c r="Q7" s="628"/>
      <c r="R7" s="454"/>
      <c r="S7" s="454"/>
      <c r="T7" s="454"/>
      <c r="U7" s="454"/>
      <c r="V7" s="454"/>
      <c r="W7" s="628"/>
      <c r="X7" s="628"/>
      <c r="Y7" s="628"/>
      <c r="Z7" s="628"/>
      <c r="AA7" s="628"/>
      <c r="AB7" s="628"/>
      <c r="AC7" s="629"/>
    </row>
    <row r="8" spans="1:38" ht="18" customHeight="1" x14ac:dyDescent="0.4">
      <c r="A8" s="420"/>
      <c r="B8" s="593"/>
      <c r="C8" s="588"/>
      <c r="D8" s="589"/>
      <c r="E8" s="627"/>
      <c r="F8" s="628"/>
      <c r="G8" s="628"/>
      <c r="H8" s="628"/>
      <c r="I8" s="628"/>
      <c r="J8" s="628"/>
      <c r="K8" s="628"/>
      <c r="L8" s="628"/>
      <c r="M8" s="628"/>
      <c r="N8" s="628"/>
      <c r="O8" s="628"/>
      <c r="P8" s="628"/>
      <c r="Q8" s="628"/>
      <c r="R8" s="454"/>
      <c r="S8" s="454"/>
      <c r="T8" s="454"/>
      <c r="U8" s="454"/>
      <c r="V8" s="454"/>
      <c r="W8" s="628"/>
      <c r="X8" s="628"/>
      <c r="Y8" s="628"/>
      <c r="Z8" s="628"/>
      <c r="AA8" s="628"/>
      <c r="AB8" s="628"/>
      <c r="AC8" s="629"/>
    </row>
    <row r="9" spans="1:38" ht="18" customHeight="1" x14ac:dyDescent="0.4">
      <c r="A9" s="420"/>
      <c r="B9" s="593"/>
      <c r="C9" s="588"/>
      <c r="D9" s="589"/>
      <c r="E9" s="627"/>
      <c r="F9" s="628"/>
      <c r="G9" s="628"/>
      <c r="H9" s="628"/>
      <c r="I9" s="628"/>
      <c r="J9" s="628"/>
      <c r="K9" s="628"/>
      <c r="L9" s="628"/>
      <c r="M9" s="628"/>
      <c r="N9" s="628"/>
      <c r="O9" s="628"/>
      <c r="P9" s="628"/>
      <c r="Q9" s="628"/>
      <c r="R9" s="454"/>
      <c r="S9" s="454"/>
      <c r="T9" s="454"/>
      <c r="U9" s="454"/>
      <c r="V9" s="454"/>
      <c r="W9" s="628"/>
      <c r="X9" s="628"/>
      <c r="Y9" s="628"/>
      <c r="Z9" s="628"/>
      <c r="AA9" s="628"/>
      <c r="AB9" s="628"/>
      <c r="AC9" s="629"/>
    </row>
    <row r="10" spans="1:38" ht="18" customHeight="1" x14ac:dyDescent="0.4">
      <c r="A10" s="420"/>
      <c r="B10" s="593"/>
      <c r="C10" s="588"/>
      <c r="D10" s="589"/>
      <c r="E10" s="627"/>
      <c r="F10" s="628"/>
      <c r="G10" s="628"/>
      <c r="H10" s="628"/>
      <c r="I10" s="628"/>
      <c r="J10" s="628"/>
      <c r="K10" s="628"/>
      <c r="L10" s="628"/>
      <c r="M10" s="628"/>
      <c r="N10" s="628"/>
      <c r="O10" s="628"/>
      <c r="P10" s="628"/>
      <c r="Q10" s="628"/>
      <c r="R10" s="454"/>
      <c r="S10" s="454"/>
      <c r="T10" s="454"/>
      <c r="U10" s="454"/>
      <c r="V10" s="454"/>
      <c r="W10" s="628"/>
      <c r="X10" s="628"/>
      <c r="Y10" s="628"/>
      <c r="Z10" s="628"/>
      <c r="AA10" s="628"/>
      <c r="AB10" s="628"/>
      <c r="AC10" s="629"/>
      <c r="AF10" s="534"/>
      <c r="AG10" s="534"/>
      <c r="AH10" s="534"/>
      <c r="AI10" s="534"/>
      <c r="AJ10" s="534"/>
      <c r="AK10" s="534"/>
      <c r="AL10" s="534"/>
    </row>
    <row r="11" spans="1:38" ht="18" customHeight="1" x14ac:dyDescent="0.4">
      <c r="A11" s="420"/>
      <c r="B11" s="593"/>
      <c r="C11" s="588"/>
      <c r="D11" s="589"/>
      <c r="E11" s="627"/>
      <c r="F11" s="628"/>
      <c r="G11" s="628"/>
      <c r="H11" s="628"/>
      <c r="I11" s="628"/>
      <c r="J11" s="628"/>
      <c r="K11" s="628"/>
      <c r="L11" s="628"/>
      <c r="M11" s="628"/>
      <c r="N11" s="628"/>
      <c r="O11" s="628"/>
      <c r="P11" s="628"/>
      <c r="Q11" s="628"/>
      <c r="R11" s="454"/>
      <c r="S11" s="454"/>
      <c r="T11" s="454"/>
      <c r="U11" s="454"/>
      <c r="V11" s="454"/>
      <c r="W11" s="628"/>
      <c r="X11" s="628"/>
      <c r="Y11" s="628"/>
      <c r="Z11" s="628"/>
      <c r="AA11" s="628"/>
      <c r="AB11" s="628"/>
      <c r="AC11" s="629"/>
    </row>
    <row r="12" spans="1:38" ht="18" customHeight="1" x14ac:dyDescent="0.4">
      <c r="A12" s="420"/>
      <c r="B12" s="593"/>
      <c r="C12" s="588"/>
      <c r="D12" s="589"/>
      <c r="E12" s="627"/>
      <c r="F12" s="628"/>
      <c r="G12" s="628"/>
      <c r="H12" s="628"/>
      <c r="I12" s="628"/>
      <c r="J12" s="628"/>
      <c r="K12" s="628"/>
      <c r="L12" s="628"/>
      <c r="M12" s="628"/>
      <c r="N12" s="628"/>
      <c r="O12" s="628"/>
      <c r="P12" s="628"/>
      <c r="Q12" s="628"/>
      <c r="R12" s="454"/>
      <c r="S12" s="454"/>
      <c r="T12" s="454"/>
      <c r="U12" s="454"/>
      <c r="V12" s="454"/>
      <c r="W12" s="628"/>
      <c r="X12" s="628"/>
      <c r="Y12" s="628"/>
      <c r="Z12" s="628"/>
      <c r="AA12" s="628"/>
      <c r="AB12" s="628"/>
      <c r="AC12" s="629"/>
    </row>
    <row r="13" spans="1:38" ht="18" customHeight="1" x14ac:dyDescent="0.4">
      <c r="A13" s="420"/>
      <c r="B13" s="593"/>
      <c r="C13" s="588"/>
      <c r="D13" s="589"/>
      <c r="E13" s="627"/>
      <c r="F13" s="628"/>
      <c r="G13" s="628"/>
      <c r="H13" s="628"/>
      <c r="I13" s="628"/>
      <c r="J13" s="628"/>
      <c r="K13" s="628"/>
      <c r="L13" s="628"/>
      <c r="M13" s="628"/>
      <c r="N13" s="628"/>
      <c r="O13" s="628"/>
      <c r="P13" s="628"/>
      <c r="Q13" s="628"/>
      <c r="R13" s="454"/>
      <c r="S13" s="454"/>
      <c r="T13" s="454"/>
      <c r="U13" s="454"/>
      <c r="V13" s="454"/>
      <c r="W13" s="628"/>
      <c r="X13" s="628"/>
      <c r="Y13" s="628"/>
      <c r="Z13" s="628"/>
      <c r="AA13" s="628"/>
      <c r="AB13" s="628"/>
      <c r="AC13" s="629"/>
    </row>
    <row r="14" spans="1:38" ht="18" customHeight="1" thickBot="1" x14ac:dyDescent="0.45">
      <c r="A14" s="420"/>
      <c r="B14" s="593"/>
      <c r="C14" s="588"/>
      <c r="D14" s="589"/>
      <c r="E14" s="622"/>
      <c r="F14" s="564"/>
      <c r="G14" s="564"/>
      <c r="H14" s="564"/>
      <c r="I14" s="564"/>
      <c r="J14" s="564"/>
      <c r="K14" s="564"/>
      <c r="L14" s="564"/>
      <c r="M14" s="564"/>
      <c r="N14" s="564"/>
      <c r="O14" s="564"/>
      <c r="P14" s="564"/>
      <c r="Q14" s="564"/>
      <c r="R14" s="537"/>
      <c r="S14" s="538"/>
      <c r="T14" s="538"/>
      <c r="U14" s="538"/>
      <c r="V14" s="539"/>
      <c r="W14" s="564"/>
      <c r="X14" s="564"/>
      <c r="Y14" s="564"/>
      <c r="Z14" s="564"/>
      <c r="AA14" s="564"/>
      <c r="AB14" s="564"/>
      <c r="AC14" s="565"/>
    </row>
    <row r="15" spans="1:38" ht="18" customHeight="1" thickTop="1" x14ac:dyDescent="0.4">
      <c r="A15" s="420"/>
      <c r="B15" s="542"/>
      <c r="C15" s="543"/>
      <c r="D15" s="594"/>
      <c r="E15" s="623" t="s">
        <v>32</v>
      </c>
      <c r="F15" s="624"/>
      <c r="G15" s="624"/>
      <c r="H15" s="624"/>
      <c r="I15" s="624"/>
      <c r="J15" s="624"/>
      <c r="K15" s="624"/>
      <c r="L15" s="624"/>
      <c r="M15" s="624"/>
      <c r="N15" s="624"/>
      <c r="O15" s="624"/>
      <c r="P15" s="624"/>
      <c r="Q15" s="624"/>
      <c r="R15" s="544">
        <f>SUM(R5:V14)</f>
        <v>3600</v>
      </c>
      <c r="S15" s="545"/>
      <c r="T15" s="545"/>
      <c r="U15" s="545"/>
      <c r="V15" s="546"/>
      <c r="W15" s="625"/>
      <c r="X15" s="625"/>
      <c r="Y15" s="625"/>
      <c r="Z15" s="625"/>
      <c r="AA15" s="625"/>
      <c r="AB15" s="625"/>
      <c r="AC15" s="626"/>
    </row>
    <row r="16" spans="1:38" ht="18" customHeight="1" x14ac:dyDescent="0.4">
      <c r="A16" s="420"/>
      <c r="B16" s="514" t="s">
        <v>34</v>
      </c>
      <c r="C16" s="568"/>
      <c r="D16" s="459"/>
      <c r="E16" s="620"/>
      <c r="F16" s="556"/>
      <c r="G16" s="556"/>
      <c r="H16" s="556"/>
      <c r="I16" s="556"/>
      <c r="J16" s="556"/>
      <c r="K16" s="556"/>
      <c r="L16" s="556"/>
      <c r="M16" s="556"/>
      <c r="N16" s="556"/>
      <c r="O16" s="556"/>
      <c r="P16" s="556"/>
      <c r="Q16" s="556"/>
      <c r="R16" s="553"/>
      <c r="S16" s="554"/>
      <c r="T16" s="554"/>
      <c r="U16" s="554"/>
      <c r="V16" s="555"/>
      <c r="W16" s="556"/>
      <c r="X16" s="556"/>
      <c r="Y16" s="556"/>
      <c r="Z16" s="556"/>
      <c r="AA16" s="556"/>
      <c r="AB16" s="556"/>
      <c r="AC16" s="557"/>
      <c r="AD16" s="619"/>
    </row>
    <row r="17" spans="1:30" ht="18" customHeight="1" x14ac:dyDescent="0.4">
      <c r="A17" s="420"/>
      <c r="B17" s="593"/>
      <c r="C17" s="588"/>
      <c r="D17" s="589"/>
      <c r="E17" s="620"/>
      <c r="F17" s="556"/>
      <c r="G17" s="556"/>
      <c r="H17" s="556"/>
      <c r="I17" s="556"/>
      <c r="J17" s="556"/>
      <c r="K17" s="556"/>
      <c r="L17" s="556"/>
      <c r="M17" s="556"/>
      <c r="N17" s="556"/>
      <c r="O17" s="556"/>
      <c r="P17" s="556"/>
      <c r="Q17" s="556"/>
      <c r="R17" s="553"/>
      <c r="S17" s="554"/>
      <c r="T17" s="554"/>
      <c r="U17" s="554"/>
      <c r="V17" s="555"/>
      <c r="W17" s="556"/>
      <c r="X17" s="556"/>
      <c r="Y17" s="556"/>
      <c r="Z17" s="556"/>
      <c r="AA17" s="556"/>
      <c r="AB17" s="556"/>
      <c r="AC17" s="557"/>
      <c r="AD17" s="619"/>
    </row>
    <row r="18" spans="1:30" ht="18" customHeight="1" x14ac:dyDescent="0.4">
      <c r="A18" s="420"/>
      <c r="B18" s="593"/>
      <c r="C18" s="588"/>
      <c r="D18" s="589"/>
      <c r="E18" s="620"/>
      <c r="F18" s="556"/>
      <c r="G18" s="556"/>
      <c r="H18" s="556"/>
      <c r="I18" s="556"/>
      <c r="J18" s="556"/>
      <c r="K18" s="556"/>
      <c r="L18" s="556"/>
      <c r="M18" s="556"/>
      <c r="N18" s="556"/>
      <c r="O18" s="556"/>
      <c r="P18" s="556"/>
      <c r="Q18" s="556"/>
      <c r="R18" s="553"/>
      <c r="S18" s="554"/>
      <c r="T18" s="554"/>
      <c r="U18" s="554"/>
      <c r="V18" s="555"/>
      <c r="W18" s="556"/>
      <c r="X18" s="556"/>
      <c r="Y18" s="556"/>
      <c r="Z18" s="556"/>
      <c r="AA18" s="556"/>
      <c r="AB18" s="556"/>
      <c r="AC18" s="557"/>
    </row>
    <row r="19" spans="1:30" ht="18" customHeight="1" x14ac:dyDescent="0.4">
      <c r="A19" s="420"/>
      <c r="B19" s="593"/>
      <c r="C19" s="588"/>
      <c r="D19" s="589"/>
      <c r="E19" s="620"/>
      <c r="F19" s="556"/>
      <c r="G19" s="556"/>
      <c r="H19" s="556"/>
      <c r="I19" s="556"/>
      <c r="J19" s="556"/>
      <c r="K19" s="556"/>
      <c r="L19" s="556"/>
      <c r="M19" s="556"/>
      <c r="N19" s="556"/>
      <c r="O19" s="556"/>
      <c r="P19" s="556"/>
      <c r="Q19" s="556"/>
      <c r="R19" s="553"/>
      <c r="S19" s="554"/>
      <c r="T19" s="554"/>
      <c r="U19" s="554"/>
      <c r="V19" s="555"/>
      <c r="W19" s="556"/>
      <c r="X19" s="556"/>
      <c r="Y19" s="556"/>
      <c r="Z19" s="556"/>
      <c r="AA19" s="556"/>
      <c r="AB19" s="556"/>
      <c r="AC19" s="557"/>
    </row>
    <row r="20" spans="1:30" ht="18" customHeight="1" x14ac:dyDescent="0.4">
      <c r="A20" s="420"/>
      <c r="B20" s="593"/>
      <c r="C20" s="588"/>
      <c r="D20" s="589"/>
      <c r="E20" s="620"/>
      <c r="F20" s="556"/>
      <c r="G20" s="556"/>
      <c r="H20" s="556"/>
      <c r="I20" s="556"/>
      <c r="J20" s="556"/>
      <c r="K20" s="556"/>
      <c r="L20" s="556"/>
      <c r="M20" s="556"/>
      <c r="N20" s="556"/>
      <c r="O20" s="556"/>
      <c r="P20" s="556"/>
      <c r="Q20" s="556"/>
      <c r="R20" s="553"/>
      <c r="S20" s="554"/>
      <c r="T20" s="554"/>
      <c r="U20" s="554"/>
      <c r="V20" s="555"/>
      <c r="W20" s="556"/>
      <c r="X20" s="556"/>
      <c r="Y20" s="556"/>
      <c r="Z20" s="556"/>
      <c r="AA20" s="556"/>
      <c r="AB20" s="556"/>
      <c r="AC20" s="557"/>
    </row>
    <row r="21" spans="1:30" ht="18" customHeight="1" x14ac:dyDescent="0.4">
      <c r="A21" s="420"/>
      <c r="B21" s="593"/>
      <c r="C21" s="588"/>
      <c r="D21" s="589"/>
      <c r="E21" s="620"/>
      <c r="F21" s="556"/>
      <c r="G21" s="556"/>
      <c r="H21" s="556"/>
      <c r="I21" s="556"/>
      <c r="J21" s="556"/>
      <c r="K21" s="556"/>
      <c r="L21" s="556"/>
      <c r="M21" s="556"/>
      <c r="N21" s="556"/>
      <c r="O21" s="556"/>
      <c r="P21" s="556"/>
      <c r="Q21" s="556"/>
      <c r="R21" s="553"/>
      <c r="S21" s="554"/>
      <c r="T21" s="554"/>
      <c r="U21" s="554"/>
      <c r="V21" s="555"/>
      <c r="W21" s="556"/>
      <c r="X21" s="556"/>
      <c r="Y21" s="556"/>
      <c r="Z21" s="556"/>
      <c r="AA21" s="556"/>
      <c r="AB21" s="556"/>
      <c r="AC21" s="557"/>
    </row>
    <row r="22" spans="1:30" ht="18" customHeight="1" x14ac:dyDescent="0.4">
      <c r="A22" s="420"/>
      <c r="B22" s="593"/>
      <c r="C22" s="588"/>
      <c r="D22" s="589"/>
      <c r="E22" s="620"/>
      <c r="F22" s="556"/>
      <c r="G22" s="556"/>
      <c r="H22" s="556"/>
      <c r="I22" s="556"/>
      <c r="J22" s="556"/>
      <c r="K22" s="556"/>
      <c r="L22" s="556"/>
      <c r="M22" s="556"/>
      <c r="N22" s="556"/>
      <c r="O22" s="556"/>
      <c r="P22" s="556"/>
      <c r="Q22" s="556"/>
      <c r="R22" s="553"/>
      <c r="S22" s="554"/>
      <c r="T22" s="554"/>
      <c r="U22" s="554"/>
      <c r="V22" s="555"/>
      <c r="W22" s="556"/>
      <c r="X22" s="556"/>
      <c r="Y22" s="556"/>
      <c r="Z22" s="556"/>
      <c r="AA22" s="556"/>
      <c r="AB22" s="556"/>
      <c r="AC22" s="557"/>
    </row>
    <row r="23" spans="1:30" ht="18" customHeight="1" thickBot="1" x14ac:dyDescent="0.45">
      <c r="A23" s="420"/>
      <c r="B23" s="593"/>
      <c r="C23" s="588"/>
      <c r="D23" s="589"/>
      <c r="E23" s="622"/>
      <c r="F23" s="564"/>
      <c r="G23" s="564"/>
      <c r="H23" s="564"/>
      <c r="I23" s="564"/>
      <c r="J23" s="564"/>
      <c r="K23" s="564"/>
      <c r="L23" s="564"/>
      <c r="M23" s="564"/>
      <c r="N23" s="564"/>
      <c r="O23" s="564"/>
      <c r="P23" s="564"/>
      <c r="Q23" s="564"/>
      <c r="R23" s="537"/>
      <c r="S23" s="538"/>
      <c r="T23" s="538"/>
      <c r="U23" s="538"/>
      <c r="V23" s="539"/>
      <c r="W23" s="564"/>
      <c r="X23" s="564"/>
      <c r="Y23" s="564"/>
      <c r="Z23" s="564"/>
      <c r="AA23" s="564"/>
      <c r="AB23" s="564"/>
      <c r="AC23" s="565"/>
    </row>
    <row r="24" spans="1:30" ht="18" customHeight="1" thickTop="1" x14ac:dyDescent="0.4">
      <c r="A24" s="420"/>
      <c r="B24" s="542"/>
      <c r="C24" s="543"/>
      <c r="D24" s="594"/>
      <c r="E24" s="623" t="s">
        <v>32</v>
      </c>
      <c r="F24" s="624"/>
      <c r="G24" s="624"/>
      <c r="H24" s="624"/>
      <c r="I24" s="624"/>
      <c r="J24" s="624"/>
      <c r="K24" s="624"/>
      <c r="L24" s="624"/>
      <c r="M24" s="624"/>
      <c r="N24" s="624"/>
      <c r="O24" s="624"/>
      <c r="P24" s="624"/>
      <c r="Q24" s="624"/>
      <c r="R24" s="544">
        <f>SUM(R16:V23)</f>
        <v>0</v>
      </c>
      <c r="S24" s="545"/>
      <c r="T24" s="545"/>
      <c r="U24" s="545"/>
      <c r="V24" s="546"/>
      <c r="W24" s="625"/>
      <c r="X24" s="625"/>
      <c r="Y24" s="625"/>
      <c r="Z24" s="625"/>
      <c r="AA24" s="625"/>
      <c r="AB24" s="625"/>
      <c r="AC24" s="626"/>
    </row>
    <row r="25" spans="1:30" ht="18" customHeight="1" x14ac:dyDescent="0.4">
      <c r="A25" s="420"/>
      <c r="B25" s="514" t="s">
        <v>218</v>
      </c>
      <c r="C25" s="568"/>
      <c r="D25" s="459"/>
      <c r="E25" s="620"/>
      <c r="F25" s="556"/>
      <c r="G25" s="556"/>
      <c r="H25" s="556"/>
      <c r="I25" s="556"/>
      <c r="J25" s="556"/>
      <c r="K25" s="556"/>
      <c r="L25" s="556"/>
      <c r="M25" s="556"/>
      <c r="N25" s="556"/>
      <c r="O25" s="556"/>
      <c r="P25" s="556"/>
      <c r="Q25" s="556"/>
      <c r="R25" s="553"/>
      <c r="S25" s="554"/>
      <c r="T25" s="554"/>
      <c r="U25" s="554"/>
      <c r="V25" s="555"/>
      <c r="W25" s="556"/>
      <c r="X25" s="556"/>
      <c r="Y25" s="556"/>
      <c r="Z25" s="556"/>
      <c r="AA25" s="556"/>
      <c r="AB25" s="556"/>
      <c r="AC25" s="557"/>
      <c r="AD25" s="619"/>
    </row>
    <row r="26" spans="1:30" ht="18" customHeight="1" x14ac:dyDescent="0.4">
      <c r="A26" s="420"/>
      <c r="B26" s="593"/>
      <c r="C26" s="588"/>
      <c r="D26" s="589"/>
      <c r="E26" s="620"/>
      <c r="F26" s="556"/>
      <c r="G26" s="556"/>
      <c r="H26" s="556"/>
      <c r="I26" s="556"/>
      <c r="J26" s="556"/>
      <c r="K26" s="556"/>
      <c r="L26" s="556"/>
      <c r="M26" s="556"/>
      <c r="N26" s="556"/>
      <c r="O26" s="556"/>
      <c r="P26" s="556"/>
      <c r="Q26" s="556"/>
      <c r="R26" s="553"/>
      <c r="S26" s="554"/>
      <c r="T26" s="554"/>
      <c r="U26" s="554"/>
      <c r="V26" s="555"/>
      <c r="W26" s="556"/>
      <c r="X26" s="556"/>
      <c r="Y26" s="556"/>
      <c r="Z26" s="556"/>
      <c r="AA26" s="556"/>
      <c r="AB26" s="556"/>
      <c r="AC26" s="557"/>
      <c r="AD26" s="619"/>
    </row>
    <row r="27" spans="1:30" ht="18" customHeight="1" thickBot="1" x14ac:dyDescent="0.45">
      <c r="A27" s="420"/>
      <c r="B27" s="593"/>
      <c r="C27" s="588"/>
      <c r="D27" s="589"/>
      <c r="E27" s="622"/>
      <c r="F27" s="564"/>
      <c r="G27" s="564"/>
      <c r="H27" s="564"/>
      <c r="I27" s="564"/>
      <c r="J27" s="564"/>
      <c r="K27" s="564"/>
      <c r="L27" s="564"/>
      <c r="M27" s="564"/>
      <c r="N27" s="564"/>
      <c r="O27" s="564"/>
      <c r="P27" s="564"/>
      <c r="Q27" s="564"/>
      <c r="R27" s="537"/>
      <c r="S27" s="538"/>
      <c r="T27" s="538"/>
      <c r="U27" s="538"/>
      <c r="V27" s="539"/>
      <c r="W27" s="564"/>
      <c r="X27" s="564"/>
      <c r="Y27" s="564"/>
      <c r="Z27" s="564"/>
      <c r="AA27" s="564"/>
      <c r="AB27" s="564"/>
      <c r="AC27" s="565"/>
    </row>
    <row r="28" spans="1:30" ht="18" customHeight="1" thickTop="1" x14ac:dyDescent="0.4">
      <c r="A28" s="420"/>
      <c r="B28" s="542"/>
      <c r="C28" s="543"/>
      <c r="D28" s="594"/>
      <c r="E28" s="623" t="s">
        <v>32</v>
      </c>
      <c r="F28" s="624"/>
      <c r="G28" s="624"/>
      <c r="H28" s="624"/>
      <c r="I28" s="624"/>
      <c r="J28" s="624"/>
      <c r="K28" s="624"/>
      <c r="L28" s="624"/>
      <c r="M28" s="624"/>
      <c r="N28" s="624"/>
      <c r="O28" s="624"/>
      <c r="P28" s="624"/>
      <c r="Q28" s="624"/>
      <c r="R28" s="544">
        <f>SUM(R25:V27)</f>
        <v>0</v>
      </c>
      <c r="S28" s="545"/>
      <c r="T28" s="545"/>
      <c r="U28" s="545"/>
      <c r="V28" s="546"/>
      <c r="W28" s="625"/>
      <c r="X28" s="625"/>
      <c r="Y28" s="625"/>
      <c r="Z28" s="625"/>
      <c r="AA28" s="625"/>
      <c r="AB28" s="625"/>
      <c r="AC28" s="626"/>
    </row>
    <row r="29" spans="1:30" ht="18" customHeight="1" x14ac:dyDescent="0.4">
      <c r="A29" s="420"/>
      <c r="B29" s="514" t="s">
        <v>217</v>
      </c>
      <c r="C29" s="568"/>
      <c r="D29" s="459"/>
      <c r="E29" s="613" t="s">
        <v>232</v>
      </c>
      <c r="F29" s="614"/>
      <c r="G29" s="614"/>
      <c r="H29" s="614"/>
      <c r="I29" s="614"/>
      <c r="J29" s="614"/>
      <c r="K29" s="614"/>
      <c r="L29" s="614"/>
      <c r="M29" s="614"/>
      <c r="N29" s="614"/>
      <c r="O29" s="614"/>
      <c r="P29" s="614"/>
      <c r="Q29" s="614"/>
      <c r="R29" s="615">
        <v>300</v>
      </c>
      <c r="S29" s="616"/>
      <c r="T29" s="616"/>
      <c r="U29" s="616"/>
      <c r="V29" s="617"/>
      <c r="W29" s="614" t="s">
        <v>233</v>
      </c>
      <c r="X29" s="614"/>
      <c r="Y29" s="614"/>
      <c r="Z29" s="614"/>
      <c r="AA29" s="614"/>
      <c r="AB29" s="614"/>
      <c r="AC29" s="618"/>
      <c r="AD29" s="619"/>
    </row>
    <row r="30" spans="1:30" ht="18" customHeight="1" x14ac:dyDescent="0.4">
      <c r="A30" s="420"/>
      <c r="B30" s="593"/>
      <c r="C30" s="588"/>
      <c r="D30" s="589"/>
      <c r="E30" s="620"/>
      <c r="F30" s="556"/>
      <c r="G30" s="556"/>
      <c r="H30" s="556"/>
      <c r="I30" s="556"/>
      <c r="J30" s="556"/>
      <c r="K30" s="556"/>
      <c r="L30" s="556"/>
      <c r="M30" s="556"/>
      <c r="N30" s="556"/>
      <c r="O30" s="556"/>
      <c r="P30" s="556"/>
      <c r="Q30" s="556"/>
      <c r="R30" s="553"/>
      <c r="S30" s="554"/>
      <c r="T30" s="554"/>
      <c r="U30" s="554"/>
      <c r="V30" s="555"/>
      <c r="W30" s="621"/>
      <c r="X30" s="556"/>
      <c r="Y30" s="556"/>
      <c r="Z30" s="556"/>
      <c r="AA30" s="556"/>
      <c r="AB30" s="556"/>
      <c r="AC30" s="557"/>
      <c r="AD30" s="619"/>
    </row>
    <row r="31" spans="1:30" ht="18" customHeight="1" thickBot="1" x14ac:dyDescent="0.45">
      <c r="A31" s="420"/>
      <c r="B31" s="593"/>
      <c r="C31" s="588"/>
      <c r="D31" s="589"/>
      <c r="E31" s="622"/>
      <c r="F31" s="564"/>
      <c r="G31" s="564"/>
      <c r="H31" s="564"/>
      <c r="I31" s="564"/>
      <c r="J31" s="564"/>
      <c r="K31" s="564"/>
      <c r="L31" s="564"/>
      <c r="M31" s="564"/>
      <c r="N31" s="564"/>
      <c r="O31" s="564"/>
      <c r="P31" s="564"/>
      <c r="Q31" s="564"/>
      <c r="R31" s="537"/>
      <c r="S31" s="538"/>
      <c r="T31" s="538"/>
      <c r="U31" s="538"/>
      <c r="V31" s="539"/>
      <c r="W31" s="564"/>
      <c r="X31" s="564"/>
      <c r="Y31" s="564"/>
      <c r="Z31" s="564"/>
      <c r="AA31" s="564"/>
      <c r="AB31" s="564"/>
      <c r="AC31" s="565"/>
    </row>
    <row r="32" spans="1:30" ht="18" customHeight="1" thickTop="1" thickBot="1" x14ac:dyDescent="0.45">
      <c r="A32" s="420"/>
      <c r="B32" s="610"/>
      <c r="C32" s="611"/>
      <c r="D32" s="612"/>
      <c r="E32" s="595" t="s">
        <v>32</v>
      </c>
      <c r="F32" s="596"/>
      <c r="G32" s="596"/>
      <c r="H32" s="596"/>
      <c r="I32" s="596"/>
      <c r="J32" s="596"/>
      <c r="K32" s="596"/>
      <c r="L32" s="596"/>
      <c r="M32" s="596"/>
      <c r="N32" s="596"/>
      <c r="O32" s="596"/>
      <c r="P32" s="596"/>
      <c r="Q32" s="596"/>
      <c r="R32" s="597">
        <f>SUM(R29:V31)</f>
        <v>300</v>
      </c>
      <c r="S32" s="598"/>
      <c r="T32" s="598"/>
      <c r="U32" s="598"/>
      <c r="V32" s="599"/>
      <c r="W32" s="600"/>
      <c r="X32" s="600"/>
      <c r="Y32" s="600"/>
      <c r="Z32" s="600"/>
      <c r="AA32" s="600"/>
      <c r="AB32" s="600"/>
      <c r="AC32" s="601"/>
    </row>
    <row r="33" spans="1:30" ht="18" customHeight="1" thickTop="1" x14ac:dyDescent="0.4">
      <c r="A33" s="420"/>
      <c r="B33" s="602" t="s">
        <v>221</v>
      </c>
      <c r="C33" s="603"/>
      <c r="D33" s="603"/>
      <c r="E33" s="603"/>
      <c r="F33" s="603"/>
      <c r="G33" s="603"/>
      <c r="H33" s="603"/>
      <c r="I33" s="603"/>
      <c r="J33" s="603"/>
      <c r="K33" s="603"/>
      <c r="L33" s="603"/>
      <c r="M33" s="603"/>
      <c r="N33" s="603"/>
      <c r="O33" s="603"/>
      <c r="P33" s="603"/>
      <c r="Q33" s="603"/>
      <c r="R33" s="604">
        <f>R24+R15+R28+R32</f>
        <v>3900</v>
      </c>
      <c r="S33" s="605"/>
      <c r="T33" s="605"/>
      <c r="U33" s="605"/>
      <c r="V33" s="606"/>
      <c r="W33" s="607" t="s">
        <v>35</v>
      </c>
      <c r="X33" s="607"/>
      <c r="Y33" s="607"/>
      <c r="Z33" s="607"/>
      <c r="AA33" s="608">
        <v>0.66666666666666663</v>
      </c>
      <c r="AB33" s="608"/>
      <c r="AC33" s="609"/>
    </row>
    <row r="34" spans="1:30" ht="18" customHeight="1" thickBot="1" x14ac:dyDescent="0.45">
      <c r="A34" s="420"/>
      <c r="B34" s="558" t="s">
        <v>190</v>
      </c>
      <c r="C34" s="559"/>
      <c r="D34" s="559"/>
      <c r="E34" s="559"/>
      <c r="F34" s="559"/>
      <c r="G34" s="559"/>
      <c r="H34" s="559"/>
      <c r="I34" s="559"/>
      <c r="J34" s="559"/>
      <c r="K34" s="559"/>
      <c r="L34" s="559"/>
      <c r="M34" s="559"/>
      <c r="N34" s="559"/>
      <c r="O34" s="559"/>
      <c r="P34" s="559"/>
      <c r="Q34" s="560"/>
      <c r="R34" s="316">
        <f>ROUNDDOWN(R33*AA33,0)</f>
        <v>2600</v>
      </c>
      <c r="S34" s="317"/>
      <c r="T34" s="317"/>
      <c r="U34" s="317"/>
      <c r="V34" s="318"/>
      <c r="W34" s="561"/>
      <c r="X34" s="562"/>
      <c r="Y34" s="562"/>
      <c r="Z34" s="562"/>
      <c r="AA34" s="562"/>
      <c r="AB34" s="562"/>
      <c r="AC34" s="563"/>
    </row>
    <row r="35" spans="1:30" ht="16.5" customHeight="1" x14ac:dyDescent="0.4">
      <c r="A35" s="420"/>
      <c r="B35" s="574" t="s">
        <v>36</v>
      </c>
      <c r="C35" s="575"/>
      <c r="D35" s="575"/>
      <c r="E35" s="575"/>
      <c r="F35" s="575"/>
      <c r="G35" s="575"/>
      <c r="H35" s="575"/>
      <c r="I35" s="575"/>
      <c r="J35" s="575"/>
      <c r="K35" s="575"/>
      <c r="L35" s="575"/>
      <c r="M35" s="575"/>
      <c r="N35" s="575"/>
      <c r="O35" s="575"/>
      <c r="P35" s="575"/>
      <c r="Q35" s="575"/>
      <c r="R35" s="578">
        <v>2600</v>
      </c>
      <c r="S35" s="579"/>
      <c r="T35" s="579"/>
      <c r="U35" s="579"/>
      <c r="V35" s="580"/>
      <c r="W35" s="584"/>
      <c r="X35" s="584"/>
      <c r="Y35" s="584"/>
      <c r="Z35" s="584"/>
      <c r="AA35" s="584"/>
      <c r="AB35" s="584"/>
      <c r="AC35" s="585"/>
      <c r="AD35" s="566"/>
    </row>
    <row r="36" spans="1:30" ht="15" customHeight="1" thickBot="1" x14ac:dyDescent="0.45">
      <c r="A36" s="420"/>
      <c r="B36" s="576"/>
      <c r="C36" s="577"/>
      <c r="D36" s="577"/>
      <c r="E36" s="577"/>
      <c r="F36" s="577"/>
      <c r="G36" s="577"/>
      <c r="H36" s="577"/>
      <c r="I36" s="577"/>
      <c r="J36" s="577"/>
      <c r="K36" s="577"/>
      <c r="L36" s="577"/>
      <c r="M36" s="577"/>
      <c r="N36" s="577"/>
      <c r="O36" s="577"/>
      <c r="P36" s="577"/>
      <c r="Q36" s="577"/>
      <c r="R36" s="581"/>
      <c r="S36" s="582"/>
      <c r="T36" s="582"/>
      <c r="U36" s="582"/>
      <c r="V36" s="583"/>
      <c r="W36" s="586"/>
      <c r="X36" s="586"/>
      <c r="Y36" s="586"/>
      <c r="Z36" s="586"/>
      <c r="AA36" s="586"/>
      <c r="AB36" s="586"/>
      <c r="AC36" s="587"/>
      <c r="AD36" s="566"/>
    </row>
    <row r="37" spans="1:30" ht="18" customHeight="1" x14ac:dyDescent="0.4">
      <c r="A37" s="420"/>
      <c r="B37" s="420"/>
      <c r="C37" s="420"/>
      <c r="D37" s="420"/>
      <c r="E37" s="420"/>
      <c r="F37" s="420"/>
      <c r="G37" s="420"/>
      <c r="H37" s="420"/>
      <c r="I37" s="420"/>
      <c r="J37" s="420"/>
      <c r="K37" s="420"/>
      <c r="L37" s="420"/>
      <c r="M37" s="420"/>
      <c r="N37" s="420"/>
      <c r="O37" s="420"/>
      <c r="P37" s="420"/>
      <c r="Q37" s="420"/>
      <c r="R37" s="420"/>
      <c r="S37" s="420"/>
      <c r="T37" s="420"/>
      <c r="U37" s="420"/>
      <c r="V37" s="420"/>
      <c r="W37" s="420"/>
      <c r="X37" s="420"/>
      <c r="Y37" s="420"/>
      <c r="Z37" s="420"/>
      <c r="AA37" s="420"/>
      <c r="AB37" s="420"/>
      <c r="AC37" s="420"/>
      <c r="AD37" s="60"/>
    </row>
    <row r="38" spans="1:30" ht="18" customHeight="1" x14ac:dyDescent="0.4">
      <c r="A38" s="421" t="s">
        <v>38</v>
      </c>
      <c r="B38" s="421"/>
      <c r="C38" s="421"/>
      <c r="D38" s="421"/>
      <c r="E38" s="421"/>
      <c r="F38" s="421"/>
      <c r="G38" s="421"/>
      <c r="H38" s="421"/>
      <c r="I38" s="421"/>
      <c r="J38" s="421"/>
      <c r="K38" s="421"/>
      <c r="L38" s="421"/>
      <c r="M38" s="421"/>
      <c r="N38" s="421"/>
      <c r="O38" s="421"/>
      <c r="P38" s="421"/>
      <c r="Q38" s="421"/>
      <c r="R38" s="421"/>
      <c r="S38" s="421"/>
      <c r="T38" s="421"/>
      <c r="U38" s="421"/>
      <c r="V38" s="421"/>
      <c r="W38" s="421"/>
      <c r="X38" s="421"/>
      <c r="Y38" s="421"/>
      <c r="Z38" s="567" t="s">
        <v>37</v>
      </c>
      <c r="AA38" s="567"/>
      <c r="AB38" s="567"/>
      <c r="AC38" s="567"/>
      <c r="AD38" s="60"/>
    </row>
    <row r="39" spans="1:30" ht="21" customHeight="1" x14ac:dyDescent="0.4">
      <c r="A39" s="422"/>
      <c r="B39" s="457" t="s">
        <v>13</v>
      </c>
      <c r="C39" s="568"/>
      <c r="D39" s="568"/>
      <c r="E39" s="568"/>
      <c r="F39" s="568"/>
      <c r="G39" s="568"/>
      <c r="H39" s="568"/>
      <c r="I39" s="568"/>
      <c r="J39" s="568"/>
      <c r="K39" s="568"/>
      <c r="L39" s="568"/>
      <c r="M39" s="568"/>
      <c r="N39" s="568"/>
      <c r="O39" s="568"/>
      <c r="P39" s="568"/>
      <c r="Q39" s="568"/>
      <c r="R39" s="569" t="s">
        <v>200</v>
      </c>
      <c r="S39" s="570"/>
      <c r="T39" s="570"/>
      <c r="U39" s="570"/>
      <c r="V39" s="571"/>
      <c r="W39" s="568" t="s">
        <v>43</v>
      </c>
      <c r="X39" s="568"/>
      <c r="Y39" s="568"/>
      <c r="Z39" s="568"/>
      <c r="AA39" s="568"/>
      <c r="AB39" s="568"/>
      <c r="AC39" s="459"/>
    </row>
    <row r="40" spans="1:30" ht="18" customHeight="1" x14ac:dyDescent="0.4">
      <c r="A40" s="422"/>
      <c r="B40" s="572" t="s">
        <v>39</v>
      </c>
      <c r="C40" s="573"/>
      <c r="D40" s="573"/>
      <c r="E40" s="573"/>
      <c r="F40" s="573"/>
      <c r="G40" s="573"/>
      <c r="H40" s="573"/>
      <c r="I40" s="573"/>
      <c r="J40" s="573"/>
      <c r="K40" s="573"/>
      <c r="L40" s="573"/>
      <c r="M40" s="573"/>
      <c r="N40" s="573"/>
      <c r="O40" s="573"/>
      <c r="P40" s="573"/>
      <c r="Q40" s="573"/>
      <c r="R40" s="553">
        <v>1300</v>
      </c>
      <c r="S40" s="554"/>
      <c r="T40" s="554"/>
      <c r="U40" s="554"/>
      <c r="V40" s="555"/>
      <c r="W40" s="549"/>
      <c r="X40" s="549"/>
      <c r="Y40" s="549"/>
      <c r="Z40" s="549"/>
      <c r="AA40" s="549"/>
      <c r="AB40" s="549"/>
      <c r="AC40" s="550"/>
    </row>
    <row r="41" spans="1:30" ht="18" customHeight="1" x14ac:dyDescent="0.4">
      <c r="A41" s="422"/>
      <c r="B41" s="551" t="s">
        <v>40</v>
      </c>
      <c r="C41" s="552"/>
      <c r="D41" s="552"/>
      <c r="E41" s="552"/>
      <c r="F41" s="552"/>
      <c r="G41" s="552"/>
      <c r="H41" s="552"/>
      <c r="I41" s="552"/>
      <c r="J41" s="552"/>
      <c r="K41" s="552"/>
      <c r="L41" s="552"/>
      <c r="M41" s="552"/>
      <c r="N41" s="552"/>
      <c r="O41" s="552"/>
      <c r="P41" s="552"/>
      <c r="Q41" s="552"/>
      <c r="R41" s="553"/>
      <c r="S41" s="554"/>
      <c r="T41" s="554"/>
      <c r="U41" s="554"/>
      <c r="V41" s="555"/>
      <c r="W41" s="556"/>
      <c r="X41" s="556"/>
      <c r="Y41" s="556"/>
      <c r="Z41" s="556"/>
      <c r="AA41" s="556"/>
      <c r="AB41" s="556"/>
      <c r="AC41" s="557"/>
    </row>
    <row r="42" spans="1:30" ht="18" customHeight="1" x14ac:dyDescent="0.4">
      <c r="A42" s="422"/>
      <c r="B42" s="551" t="s">
        <v>41</v>
      </c>
      <c r="C42" s="552"/>
      <c r="D42" s="552"/>
      <c r="E42" s="552"/>
      <c r="F42" s="552"/>
      <c r="G42" s="552"/>
      <c r="H42" s="552"/>
      <c r="I42" s="552"/>
      <c r="J42" s="552"/>
      <c r="K42" s="552"/>
      <c r="L42" s="552"/>
      <c r="M42" s="552"/>
      <c r="N42" s="552"/>
      <c r="O42" s="552"/>
      <c r="P42" s="552"/>
      <c r="Q42" s="552"/>
      <c r="R42" s="553"/>
      <c r="S42" s="554"/>
      <c r="T42" s="554"/>
      <c r="U42" s="554"/>
      <c r="V42" s="555"/>
      <c r="W42" s="556"/>
      <c r="X42" s="556"/>
      <c r="Y42" s="556"/>
      <c r="Z42" s="556"/>
      <c r="AA42" s="556"/>
      <c r="AB42" s="556"/>
      <c r="AC42" s="557"/>
    </row>
    <row r="43" spans="1:30" ht="18" customHeight="1" thickBot="1" x14ac:dyDescent="0.45">
      <c r="A43" s="422"/>
      <c r="B43" s="535" t="s">
        <v>42</v>
      </c>
      <c r="C43" s="536"/>
      <c r="D43" s="536"/>
      <c r="E43" s="536"/>
      <c r="F43" s="536"/>
      <c r="G43" s="536"/>
      <c r="H43" s="536"/>
      <c r="I43" s="536"/>
      <c r="J43" s="536"/>
      <c r="K43" s="536"/>
      <c r="L43" s="536"/>
      <c r="M43" s="536"/>
      <c r="N43" s="536"/>
      <c r="O43" s="536"/>
      <c r="P43" s="536"/>
      <c r="Q43" s="536"/>
      <c r="R43" s="537">
        <f>R35</f>
        <v>2600</v>
      </c>
      <c r="S43" s="538"/>
      <c r="T43" s="538"/>
      <c r="U43" s="538"/>
      <c r="V43" s="539"/>
      <c r="W43" s="540"/>
      <c r="X43" s="540"/>
      <c r="Y43" s="540"/>
      <c r="Z43" s="540"/>
      <c r="AA43" s="540"/>
      <c r="AB43" s="540"/>
      <c r="AC43" s="541"/>
    </row>
    <row r="44" spans="1:30" ht="18" customHeight="1" thickTop="1" x14ac:dyDescent="0.4">
      <c r="A44" s="422"/>
      <c r="B44" s="542" t="s">
        <v>222</v>
      </c>
      <c r="C44" s="543"/>
      <c r="D44" s="543"/>
      <c r="E44" s="543"/>
      <c r="F44" s="543"/>
      <c r="G44" s="543"/>
      <c r="H44" s="543"/>
      <c r="I44" s="543"/>
      <c r="J44" s="543"/>
      <c r="K44" s="543"/>
      <c r="L44" s="543"/>
      <c r="M44" s="543"/>
      <c r="N44" s="543"/>
      <c r="O44" s="543"/>
      <c r="P44" s="543"/>
      <c r="Q44" s="543"/>
      <c r="R44" s="544">
        <f>SUM(R40:V43)</f>
        <v>3900</v>
      </c>
      <c r="S44" s="545"/>
      <c r="T44" s="545"/>
      <c r="U44" s="545"/>
      <c r="V44" s="546"/>
      <c r="W44" s="547"/>
      <c r="X44" s="547"/>
      <c r="Y44" s="547"/>
      <c r="Z44" s="547"/>
      <c r="AA44" s="547"/>
      <c r="AB44" s="547"/>
      <c r="AC44" s="548"/>
    </row>
    <row r="45" spans="1:30" x14ac:dyDescent="0.4">
      <c r="A45" s="420"/>
      <c r="B45" s="420"/>
      <c r="C45" s="420"/>
      <c r="D45" s="420"/>
      <c r="E45" s="420"/>
      <c r="F45" s="420"/>
      <c r="G45" s="420"/>
      <c r="H45" s="420"/>
      <c r="I45" s="420"/>
      <c r="J45" s="420"/>
      <c r="K45" s="420"/>
      <c r="L45" s="420"/>
      <c r="M45" s="420"/>
      <c r="N45" s="420"/>
      <c r="O45" s="420"/>
      <c r="P45" s="420"/>
      <c r="Q45" s="420"/>
      <c r="R45" s="420"/>
      <c r="S45" s="420"/>
      <c r="T45" s="420"/>
      <c r="U45" s="420"/>
      <c r="V45" s="420"/>
      <c r="W45" s="420"/>
      <c r="X45" s="420"/>
      <c r="Y45" s="420"/>
      <c r="Z45" s="420"/>
      <c r="AA45" s="420"/>
      <c r="AB45" s="420"/>
      <c r="AC45" s="420"/>
    </row>
    <row r="46" spans="1:30" x14ac:dyDescent="0.4">
      <c r="E46" s="420"/>
      <c r="F46" s="420"/>
      <c r="G46" s="420"/>
      <c r="H46" s="420"/>
      <c r="I46" s="420"/>
      <c r="J46" s="420"/>
      <c r="K46" s="420"/>
      <c r="L46" s="420"/>
      <c r="M46" s="420"/>
      <c r="N46" s="420"/>
      <c r="O46" s="420"/>
      <c r="P46" s="420"/>
      <c r="Q46" s="420"/>
      <c r="R46" s="420"/>
      <c r="S46" s="420"/>
      <c r="T46" s="420"/>
      <c r="U46" s="420"/>
      <c r="V46" s="420"/>
      <c r="W46" s="420"/>
      <c r="X46" s="420"/>
      <c r="Y46" s="420"/>
      <c r="Z46" s="420"/>
      <c r="AA46" s="420"/>
      <c r="AB46" s="420"/>
      <c r="AC46" s="420"/>
    </row>
    <row r="47" spans="1:30" x14ac:dyDescent="0.4">
      <c r="B47" s="480"/>
      <c r="C47" s="480"/>
      <c r="D47" s="480"/>
      <c r="E47" s="480"/>
      <c r="F47" s="480"/>
      <c r="G47" s="480"/>
      <c r="H47" s="480"/>
      <c r="I47" s="480"/>
      <c r="J47" s="480"/>
      <c r="K47" s="480"/>
      <c r="L47" s="480"/>
      <c r="M47" s="480"/>
      <c r="N47" s="480"/>
      <c r="O47" s="480"/>
      <c r="P47" s="480"/>
      <c r="Q47" s="480"/>
      <c r="R47" s="480"/>
      <c r="S47" s="480"/>
      <c r="T47" s="480"/>
      <c r="U47" s="480"/>
      <c r="V47" s="480"/>
      <c r="W47" s="480"/>
      <c r="X47" s="480"/>
      <c r="Y47" s="480"/>
      <c r="Z47" s="480"/>
      <c r="AA47" s="480"/>
      <c r="AB47" s="480"/>
      <c r="AC47" s="480"/>
    </row>
    <row r="48" spans="1:30" x14ac:dyDescent="0.4">
      <c r="B48" s="480"/>
      <c r="C48" s="480"/>
      <c r="D48" s="480"/>
      <c r="E48" s="480"/>
      <c r="F48" s="480"/>
      <c r="G48" s="480"/>
      <c r="H48" s="480"/>
      <c r="I48" s="480"/>
      <c r="J48" s="480"/>
      <c r="K48" s="480"/>
      <c r="L48" s="480"/>
      <c r="M48" s="480"/>
      <c r="N48" s="480"/>
      <c r="O48" s="480"/>
      <c r="P48" s="480"/>
      <c r="Q48" s="480"/>
      <c r="R48" s="480"/>
      <c r="S48" s="480"/>
      <c r="T48" s="480"/>
      <c r="U48" s="480"/>
      <c r="V48" s="480"/>
      <c r="W48" s="480"/>
      <c r="X48" s="480"/>
      <c r="Y48" s="480"/>
      <c r="Z48" s="480"/>
      <c r="AA48" s="480"/>
      <c r="AB48" s="480"/>
      <c r="AC48" s="480"/>
    </row>
    <row r="49" spans="1:29" x14ac:dyDescent="0.4">
      <c r="A49" s="420"/>
      <c r="B49" s="420"/>
      <c r="C49" s="420"/>
      <c r="D49" s="420"/>
      <c r="E49" s="420"/>
      <c r="F49" s="420"/>
      <c r="G49" s="420"/>
      <c r="H49" s="420"/>
      <c r="I49" s="420"/>
      <c r="J49" s="420"/>
      <c r="K49" s="420"/>
      <c r="L49" s="420"/>
      <c r="M49" s="420"/>
      <c r="N49" s="420"/>
      <c r="O49" s="420"/>
      <c r="P49" s="420"/>
      <c r="Q49" s="420"/>
      <c r="R49" s="420"/>
      <c r="S49" s="420"/>
      <c r="T49" s="420"/>
      <c r="U49" s="420"/>
      <c r="V49" s="420"/>
      <c r="W49" s="420"/>
      <c r="X49" s="420"/>
      <c r="Y49" s="420"/>
      <c r="Z49" s="420"/>
      <c r="AA49" s="420"/>
      <c r="AB49" s="420"/>
      <c r="AC49" s="420"/>
    </row>
  </sheetData>
  <sheetProtection algorithmName="SHA-512" hashValue="5VmVXbmxTuSH1FukQktSpLeCORgGbYZ4SABgr0PLQPu+VQxHjote0tQnz9R6lZnnSd7mS55rtFGK5S8D68NIwQ==" saltValue="pIAKepRse97RwnafFi51gQ==" spinCount="100000" sheet="1" objects="1" scenarios="1"/>
  <mergeCells count="143">
    <mergeCell ref="E8:Q8"/>
    <mergeCell ref="D1:I1"/>
    <mergeCell ref="J1:O1"/>
    <mergeCell ref="A2:AC2"/>
    <mergeCell ref="A3:Y3"/>
    <mergeCell ref="Z3:AC3"/>
    <mergeCell ref="R8:V8"/>
    <mergeCell ref="W8:AC8"/>
    <mergeCell ref="E9:Q9"/>
    <mergeCell ref="R9:V9"/>
    <mergeCell ref="W9:AC9"/>
    <mergeCell ref="AD5:AD6"/>
    <mergeCell ref="E6:Q6"/>
    <mergeCell ref="R6:V6"/>
    <mergeCell ref="W6:AC6"/>
    <mergeCell ref="E7:Q7"/>
    <mergeCell ref="R7:V7"/>
    <mergeCell ref="W7:AC7"/>
    <mergeCell ref="E5:Q5"/>
    <mergeCell ref="R5:V5"/>
    <mergeCell ref="W5:AC5"/>
    <mergeCell ref="E13:Q13"/>
    <mergeCell ref="R13:V13"/>
    <mergeCell ref="W13:AC13"/>
    <mergeCell ref="E14:Q14"/>
    <mergeCell ref="R14:V14"/>
    <mergeCell ref="W14:AC14"/>
    <mergeCell ref="AF10:AL10"/>
    <mergeCell ref="E11:Q11"/>
    <mergeCell ref="R11:V11"/>
    <mergeCell ref="W11:AC11"/>
    <mergeCell ref="E12:Q12"/>
    <mergeCell ref="R12:V12"/>
    <mergeCell ref="W12:AC12"/>
    <mergeCell ref="E10:Q10"/>
    <mergeCell ref="R10:V10"/>
    <mergeCell ref="W10:AC10"/>
    <mergeCell ref="AD16:AD17"/>
    <mergeCell ref="E17:Q17"/>
    <mergeCell ref="R17:V17"/>
    <mergeCell ref="W17:AC17"/>
    <mergeCell ref="E18:Q18"/>
    <mergeCell ref="R18:V18"/>
    <mergeCell ref="W18:AC18"/>
    <mergeCell ref="E15:Q15"/>
    <mergeCell ref="R15:V15"/>
    <mergeCell ref="W15:AC15"/>
    <mergeCell ref="E16:Q16"/>
    <mergeCell ref="R16:V16"/>
    <mergeCell ref="W16:AC16"/>
    <mergeCell ref="B25:D28"/>
    <mergeCell ref="E25:Q25"/>
    <mergeCell ref="R25:V25"/>
    <mergeCell ref="W25:AC25"/>
    <mergeCell ref="E28:Q28"/>
    <mergeCell ref="R28:V28"/>
    <mergeCell ref="W28:AC28"/>
    <mergeCell ref="B16:D24"/>
    <mergeCell ref="E19:Q19"/>
    <mergeCell ref="R19:V19"/>
    <mergeCell ref="W19:AC19"/>
    <mergeCell ref="E22:Q22"/>
    <mergeCell ref="R22:V22"/>
    <mergeCell ref="W22:AC22"/>
    <mergeCell ref="E23:Q23"/>
    <mergeCell ref="R23:V23"/>
    <mergeCell ref="W23:AC23"/>
    <mergeCell ref="E20:Q20"/>
    <mergeCell ref="R20:V20"/>
    <mergeCell ref="W20:AC20"/>
    <mergeCell ref="E21:Q21"/>
    <mergeCell ref="R21:V21"/>
    <mergeCell ref="W21:AC21"/>
    <mergeCell ref="AD25:AD26"/>
    <mergeCell ref="E26:Q26"/>
    <mergeCell ref="R26:V26"/>
    <mergeCell ref="W26:AC26"/>
    <mergeCell ref="E27:Q27"/>
    <mergeCell ref="R27:V27"/>
    <mergeCell ref="W27:AC27"/>
    <mergeCell ref="E24:Q24"/>
    <mergeCell ref="R24:V24"/>
    <mergeCell ref="W24:AC24"/>
    <mergeCell ref="W33:Z33"/>
    <mergeCell ref="AA33:AC33"/>
    <mergeCell ref="B29:D32"/>
    <mergeCell ref="E29:Q29"/>
    <mergeCell ref="R29:V29"/>
    <mergeCell ref="W29:AC29"/>
    <mergeCell ref="AD29:AD30"/>
    <mergeCell ref="E30:Q30"/>
    <mergeCell ref="R30:V30"/>
    <mergeCell ref="W30:AC30"/>
    <mergeCell ref="E31:Q31"/>
    <mergeCell ref="R31:V31"/>
    <mergeCell ref="AD35:AD36"/>
    <mergeCell ref="A37:AC37"/>
    <mergeCell ref="A38:Y38"/>
    <mergeCell ref="Z38:AC38"/>
    <mergeCell ref="A39:A44"/>
    <mergeCell ref="B39:Q39"/>
    <mergeCell ref="R39:V39"/>
    <mergeCell ref="W39:AC39"/>
    <mergeCell ref="B40:Q40"/>
    <mergeCell ref="R40:V40"/>
    <mergeCell ref="B35:Q36"/>
    <mergeCell ref="R35:V36"/>
    <mergeCell ref="W35:AC36"/>
    <mergeCell ref="A4:A36"/>
    <mergeCell ref="B4:D4"/>
    <mergeCell ref="E4:Q4"/>
    <mergeCell ref="R4:V4"/>
    <mergeCell ref="W4:AC4"/>
    <mergeCell ref="B5:D15"/>
    <mergeCell ref="E32:Q32"/>
    <mergeCell ref="R32:V32"/>
    <mergeCell ref="W32:AC32"/>
    <mergeCell ref="B33:Q33"/>
    <mergeCell ref="R33:V33"/>
    <mergeCell ref="A45:AC45"/>
    <mergeCell ref="E46:AC46"/>
    <mergeCell ref="B47:AC47"/>
    <mergeCell ref="B48:AC48"/>
    <mergeCell ref="A49:AC49"/>
    <mergeCell ref="W1:AC1"/>
    <mergeCell ref="P1:V1"/>
    <mergeCell ref="B43:Q43"/>
    <mergeCell ref="R43:V43"/>
    <mergeCell ref="W43:AC43"/>
    <mergeCell ref="B44:Q44"/>
    <mergeCell ref="R44:V44"/>
    <mergeCell ref="W44:AC44"/>
    <mergeCell ref="W40:AC40"/>
    <mergeCell ref="B41:Q41"/>
    <mergeCell ref="R41:V41"/>
    <mergeCell ref="W41:AC41"/>
    <mergeCell ref="B42:Q42"/>
    <mergeCell ref="R42:V42"/>
    <mergeCell ref="W42:AC42"/>
    <mergeCell ref="B34:Q34"/>
    <mergeCell ref="R34:V34"/>
    <mergeCell ref="W34:AC34"/>
    <mergeCell ref="W31:AC31"/>
  </mergeCells>
  <phoneticPr fontId="1"/>
  <pageMargins left="0.24" right="0.26" top="0.41" bottom="0.39"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事業計画書（別紙様式）</vt:lpstr>
      <vt:lpstr>事業計画（別紙1）</vt:lpstr>
      <vt:lpstr>事業内容（別紙2）</vt:lpstr>
      <vt:lpstr>事業予算（別紙3）</vt:lpstr>
      <vt:lpstr>事業計画 （別紙1） ＜記載例＞</vt:lpstr>
      <vt:lpstr>事業内容（別紙2）＜記載例＞</vt:lpstr>
      <vt:lpstr>事業予算（別紙3） ＜記載例＞</vt:lpstr>
      <vt:lpstr>'事業計画 （別紙1） ＜記載例＞'!Print_Area</vt:lpstr>
      <vt:lpstr>'事業計画（別紙1）'!Print_Area</vt:lpstr>
      <vt:lpstr>'事業計画書（別紙様式）'!Print_Area</vt:lpstr>
      <vt:lpstr>'事業内容（別紙2）'!Print_Area</vt:lpstr>
      <vt:lpstr>'事業内容（別紙2）＜記載例＞'!Print_Area</vt:lpstr>
      <vt:lpstr>'事業予算（別紙3）'!Print_Area</vt:lpstr>
      <vt:lpstr>'事業予算（別紙3）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sone</dc:creator>
  <cp:lastModifiedBy>sone</cp:lastModifiedBy>
  <cp:lastPrinted>2022-03-31T05:18:48Z</cp:lastPrinted>
  <dcterms:created xsi:type="dcterms:W3CDTF">2021-12-22T00:54:32Z</dcterms:created>
  <dcterms:modified xsi:type="dcterms:W3CDTF">2022-04-14T06:50:02Z</dcterms:modified>
</cp:coreProperties>
</file>